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T&amp;SH\SH&amp;P\AM&amp;P\HA&amp;D\3. Bridges\DfT Structures Fund 2026\Draft Submission\"/>
    </mc:Choice>
  </mc:AlternateContent>
  <xr:revisionPtr revIDLastSave="0" documentId="8_{97207B23-1D07-4A4E-A314-6BBEA328C008}" xr6:coauthVersionLast="47" xr6:coauthVersionMax="47" xr10:uidLastSave="{00000000-0000-0000-0000-000000000000}"/>
  <bookViews>
    <workbookView xWindow="-120" yWindow="-120" windowWidth="29040" windowHeight="17520" xr2:uid="{031C6D7D-E17B-4F09-A199-4DCEDFBE91DB}"/>
  </bookViews>
  <sheets>
    <sheet name="Programme" sheetId="1" r:id="rId1"/>
    <sheet name="Site Works" sheetId="3" state="hidden" r:id="rId2"/>
    <sheet name="_Helper" sheetId="5" state="hidden" r:id="rId3"/>
    <sheet name="_Lists" sheetId="4" state="hidden" r:id="rId4"/>
  </sheets>
  <definedNames>
    <definedName name="FinancialYears">_Lists!$A$2:$A$10</definedName>
    <definedName name="StatusList">_Lists!$A$12:$A$17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2" i="5" s="1"/>
  <c r="B7" i="1" a="1"/>
  <c r="B7" i="1" s="1"/>
  <c r="B8" i="1" a="1"/>
  <c r="B8" i="1" s="1"/>
  <c r="B9" i="1" a="1"/>
  <c r="B9" i="1" s="1"/>
  <c r="B10" i="1" a="1"/>
  <c r="B10" i="1" s="1"/>
  <c r="B12" i="1" a="1"/>
  <c r="B12" i="1" s="1"/>
  <c r="B15" i="1" a="1"/>
  <c r="B15" i="1" s="1"/>
  <c r="B16" i="1" a="1"/>
  <c r="B16" i="1" s="1"/>
  <c r="B17" i="1" a="1"/>
  <c r="B17" i="1" s="1"/>
  <c r="B18" i="1" a="1"/>
  <c r="B18" i="1" s="1"/>
  <c r="B19" i="1" a="1"/>
  <c r="B19" i="1" s="1"/>
  <c r="B20" i="1" a="1"/>
  <c r="B20" i="1" s="1"/>
  <c r="B21" i="1" a="1"/>
  <c r="B21" i="1" s="1"/>
  <c r="B22" i="1" a="1"/>
  <c r="B22" i="1" s="1"/>
  <c r="B23" i="1" a="1"/>
  <c r="B23" i="1" s="1"/>
  <c r="B24" i="1" a="1"/>
  <c r="B24" i="1" s="1"/>
  <c r="B27" i="1" a="1"/>
  <c r="B27" i="1" s="1"/>
  <c r="B28" i="1" a="1"/>
  <c r="B28" i="1" s="1"/>
  <c r="B29" i="1" a="1"/>
  <c r="B29" i="1" s="1"/>
  <c r="B30" i="1" a="1"/>
  <c r="B30" i="1" s="1"/>
  <c r="B31" i="1" a="1"/>
  <c r="B31" i="1" s="1"/>
  <c r="B32" i="1" a="1"/>
  <c r="B32" i="1" s="1"/>
  <c r="B33" i="1" a="1"/>
  <c r="B33" i="1" s="1"/>
  <c r="B34" i="1" a="1"/>
  <c r="B34" i="1" s="1"/>
  <c r="B35" i="1" a="1"/>
  <c r="B35" i="1" s="1"/>
  <c r="B36" i="1" a="1"/>
  <c r="B36" i="1" s="1"/>
  <c r="B41" i="1" a="1"/>
  <c r="B41" i="1" s="1"/>
  <c r="B42" i="1" a="1"/>
  <c r="B42" i="1" s="1"/>
  <c r="B43" i="1" a="1"/>
  <c r="B43" i="1" s="1"/>
  <c r="B50" i="1" a="1"/>
  <c r="B50" i="1" s="1"/>
  <c r="B51" i="1" a="1"/>
  <c r="B51" i="1" s="1"/>
  <c r="B52" i="1" a="1"/>
  <c r="B52" i="1" s="1"/>
  <c r="B53" i="1" a="1"/>
  <c r="B53" i="1" s="1"/>
  <c r="B54" i="1" a="1"/>
  <c r="B54" i="1" s="1"/>
  <c r="B55" i="1" a="1"/>
  <c r="B55" i="1" s="1"/>
  <c r="B57" i="1" a="1"/>
  <c r="B57" i="1" s="1"/>
  <c r="B58" i="1" a="1"/>
  <c r="B58" i="1" s="1"/>
  <c r="B59" i="1" a="1"/>
  <c r="B59" i="1" s="1"/>
  <c r="B61" i="1" a="1"/>
  <c r="B61" i="1" s="1"/>
  <c r="B62" i="1" a="1"/>
  <c r="B62" i="1" s="1"/>
  <c r="B63" i="1" a="1"/>
  <c r="B63" i="1" s="1"/>
  <c r="B64" i="1" a="1"/>
  <c r="B64" i="1" s="1"/>
  <c r="B65" i="1" a="1"/>
  <c r="B65" i="1" s="1"/>
  <c r="B66" i="1" a="1"/>
  <c r="B66" i="1" s="1"/>
  <c r="B67" i="1" a="1"/>
  <c r="B67" i="1" s="1"/>
  <c r="B5" i="1" a="1"/>
  <c r="B5" i="1" s="1"/>
  <c r="C3" i="1" a="1"/>
  <c r="C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<sst xmlns="http://schemas.openxmlformats.org/spreadsheetml/2006/main" count="106" uniqueCount="96">
  <si>
    <t>Phase 1 Works</t>
  </si>
  <si>
    <t>Phase 2 Works</t>
  </si>
  <si>
    <t>Site establishment</t>
  </si>
  <si>
    <t>Repair to vertical cracks</t>
  </si>
  <si>
    <t>Treat honeycombing</t>
  </si>
  <si>
    <t>De-mobilisation</t>
  </si>
  <si>
    <t>Repair to spalled sections</t>
  </si>
  <si>
    <t>TM installed</t>
  </si>
  <si>
    <t>TM maintained</t>
  </si>
  <si>
    <t>Will road re-surfacing take place lane-by-lane or across the width of the road, re-surfacing down the road</t>
  </si>
  <si>
    <t>Removal of TM</t>
  </si>
  <si>
    <t>Site Termination</t>
  </si>
  <si>
    <t>Activity</t>
  </si>
  <si>
    <t>Duration</t>
  </si>
  <si>
    <t>Carriageway resurfacing</t>
  </si>
  <si>
    <t>This task is to be broken down into further sub-tasks when more about the process is known</t>
  </si>
  <si>
    <t>Day Number</t>
  </si>
  <si>
    <t>Contract 1</t>
  </si>
  <si>
    <t>Contract 1 potentially</t>
  </si>
  <si>
    <t>Contract 2</t>
  </si>
  <si>
    <t>Ops to do this</t>
  </si>
  <si>
    <t>FinancialYears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</si>
  <si>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</si>
  <si>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</si>
  <si>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</si>
  <si>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</si>
  <si>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</si>
  <si>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</si>
  <si>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</si>
  <si>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</si>
  <si>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34/35</t>
  </si>
  <si>
    <t>StatusList</t>
  </si>
  <si>
    <t>Planned</t>
  </si>
  <si>
    <t>Quarter Commencing</t>
  </si>
  <si>
    <t>Number Of Quarters =</t>
  </si>
  <si>
    <t xml:space="preserve">Phase </t>
  </si>
  <si>
    <t>Maintenance</t>
  </si>
  <si>
    <t>Detail Des + Construction</t>
  </si>
  <si>
    <t>Procurement</t>
  </si>
  <si>
    <t>Prelimnary Design</t>
  </si>
  <si>
    <t>Detail Design + Construction</t>
  </si>
  <si>
    <t>2027 Q1</t>
  </si>
  <si>
    <t>2028 Q1</t>
  </si>
  <si>
    <t>2027 Q2</t>
  </si>
  <si>
    <t>2027 Q3</t>
  </si>
  <si>
    <t>2028 Q4</t>
  </si>
  <si>
    <t>2028 Q2</t>
  </si>
  <si>
    <t>2028 Q3</t>
  </si>
  <si>
    <t>2029 Q4</t>
  </si>
  <si>
    <t>2029 Q1</t>
  </si>
  <si>
    <t>2029 Q2</t>
  </si>
  <si>
    <t>2029 Q3</t>
  </si>
  <si>
    <t>2030 Q4</t>
  </si>
  <si>
    <t>2030 Q1</t>
  </si>
  <si>
    <t>2030 Q2</t>
  </si>
  <si>
    <t>2030 Q3</t>
  </si>
  <si>
    <t>2031 Q4</t>
  </si>
  <si>
    <t>2031 Q1</t>
  </si>
  <si>
    <t>2031 Q2</t>
  </si>
  <si>
    <t>2031 Q3</t>
  </si>
  <si>
    <t>2027 Q4</t>
  </si>
  <si>
    <t>Prep and Brief</t>
  </si>
  <si>
    <t>Stakeholder Liaison</t>
  </si>
  <si>
    <t>Circulate Brief</t>
  </si>
  <si>
    <t>Drawings</t>
  </si>
  <si>
    <t>Documents</t>
  </si>
  <si>
    <t>Ecological - Site Preliminary Works</t>
  </si>
  <si>
    <t>Budget Check</t>
  </si>
  <si>
    <t>Value Engineering</t>
  </si>
  <si>
    <t>Services Agreements</t>
  </si>
  <si>
    <t>Agree Procurement Plan - Internal</t>
  </si>
  <si>
    <t>ITT</t>
  </si>
  <si>
    <t>Bidding</t>
  </si>
  <si>
    <t>Assessment</t>
  </si>
  <si>
    <t>Gateway Review Meeting/s</t>
  </si>
  <si>
    <t>Award</t>
  </si>
  <si>
    <t>Detailed Design</t>
  </si>
  <si>
    <t>Design Freeze</t>
  </si>
  <si>
    <t>Utility Diversions</t>
  </si>
  <si>
    <t>Construction</t>
  </si>
  <si>
    <t>Enabling / Prelim Works</t>
  </si>
  <si>
    <t>Finishing Works</t>
  </si>
  <si>
    <t>Stakeholder Satisfaction Meetings</t>
  </si>
  <si>
    <t>FLOAT</t>
  </si>
  <si>
    <t>Ongoing Maintenance</t>
  </si>
  <si>
    <t>2032 Q1</t>
  </si>
  <si>
    <t>2032 Q2</t>
  </si>
  <si>
    <t>2032 Q3</t>
  </si>
  <si>
    <t>2032 Q4</t>
  </si>
  <si>
    <t>End of Maintenance Inspections</t>
  </si>
  <si>
    <t>Maintenance (Under Contract)</t>
  </si>
  <si>
    <t>1st Year Maintenance (Under Contract)</t>
  </si>
  <si>
    <t>Contract  Completion Operations</t>
  </si>
  <si>
    <t>Preliminary Design Freeze / Gateway Review</t>
  </si>
  <si>
    <t>Confirm Brief / Gateway Review</t>
  </si>
  <si>
    <t>WITHNELL STATION BRIDGE - 1223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</si>
</sst>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0F9E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4" fillId="0" borderId="1" xfId="0" applyFont="1" applyBorder="1"/>
    <xf numFmtId="14" fontId="4" fillId="3" borderId="1" xfId="2" applyNumberFormat="1" applyFont="1" applyBorder="1" applyAlignment="1">
      <alignment horizontal="center" vertical="center" textRotation="90"/>
    </xf>
    <xf numFmtId="0" fontId="0" fillId="0" borderId="1" xfId="0" applyBorder="1"/>
    <xf numFmtId="0" fontId="2" fillId="2" borderId="1" xfId="1" applyBorder="1"/>
    <xf numFmtId="0" fontId="1" fillId="3" borderId="1" xfId="2" applyBorder="1"/>
    <xf numFmtId="0" fontId="3" fillId="4" borderId="1" xfId="4" applyFont="1" applyBorder="1"/>
    <xf numFmtId="0" fontId="1" fillId="3" borderId="2" xfId="2" applyBorder="1"/>
    <xf numFmtId="0" fontId="6" fillId="4" borderId="1" xfId="4" applyFont="1" applyBorder="1"/>
    <xf numFmtId="0" fontId="1" fillId="3" borderId="1" xfId="2" applyNumberFormat="1" applyBorder="1" applyAlignment="1">
      <alignment horizontal="center" vertical="center"/>
    </xf>
    <xf numFmtId="0" fontId="4" fillId="3" borderId="1" xfId="2" applyNumberFormat="1" applyFont="1" applyBorder="1" applyAlignment="1">
      <alignment horizontal="center" vertical="center"/>
    </xf>
    <xf numFmtId="0" fontId="0" fillId="5" borderId="4" xfId="5" applyFont="1" applyBorder="1" applyAlignment="1">
      <alignment horizontal="center"/>
    </xf>
    <xf numFmtId="0" fontId="0" fillId="5" borderId="1" xfId="5" applyFont="1" applyBorder="1" applyAlignment="1">
      <alignment horizontal="center"/>
    </xf>
    <xf numFmtId="0" fontId="0" fillId="3" borderId="1" xfId="2" applyFont="1" applyBorder="1"/>
    <xf numFmtId="0" fontId="1" fillId="5" borderId="1" xfId="5" applyBorder="1" applyAlignment="1">
      <alignment horizontal="center" vertical="center"/>
    </xf>
    <xf numFmtId="0" fontId="1" fillId="5" borderId="3" xfId="5" applyBorder="1" applyAlignment="1">
      <alignment horizontal="center" vertical="center"/>
    </xf>
    <xf numFmtId="0" fontId="7" fillId="6" borderId="5" xfId="3" applyFont="1" applyBorder="1" applyAlignment="1">
      <alignment horizontal="center" vertical="center"/>
    </xf>
    <xf numFmtId="0" fontId="7" fillId="6" borderId="0" xfId="3" applyFont="1" applyBorder="1" applyAlignment="1">
      <alignment horizontal="center" vertical="center"/>
    </xf>
    <xf numFmtId="0" fontId="0" fillId="5" borderId="4" xfId="5" applyFont="1" applyBorder="1" applyAlignment="1">
      <alignment horizontal="right" vertical="center"/>
    </xf>
    <xf numFmtId="14" fontId="0" fillId="0" borderId="0" xfId="0" applyNumberFormat="1"/>
    <xf numFmtId="14" fontId="10" fillId="3" borderId="1" xfId="2" applyNumberFormat="1" applyFont="1" applyBorder="1" applyAlignment="1">
      <alignment horizontal="center" vertical="center" textRotation="90"/>
    </xf>
    <xf numFmtId="14" fontId="0" fillId="0" borderId="0" xfId="0" applyNumberFormat="1" applyAlignment="1">
      <alignment vertical="center" textRotation="90"/>
    </xf>
    <xf numFmtId="14" fontId="11" fillId="0" borderId="0" xfId="0" applyNumberFormat="1" applyFont="1" applyAlignment="1">
      <alignment vertical="center" textRotation="90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/>
    <xf numFmtId="164" fontId="0" fillId="0" borderId="0" xfId="0" applyNumberFormat="1"/>
    <xf numFmtId="164" fontId="4" fillId="0" borderId="1" xfId="0" applyNumberFormat="1" applyFont="1" applyBorder="1"/>
    <xf numFmtId="164" fontId="4" fillId="0" borderId="3" xfId="0" applyNumberFormat="1" applyFont="1" applyBorder="1"/>
    <xf numFmtId="0" fontId="1" fillId="4" borderId="1" xfId="4" applyBorder="1" applyAlignment="1">
      <alignment horizontal="center" vertical="center"/>
    </xf>
    <xf numFmtId="14" fontId="10" fillId="0" borderId="0" xfId="0" applyNumberFormat="1" applyFont="1" applyAlignment="1">
      <alignment vertical="center" textRotation="90"/>
    </xf>
    <xf numFmtId="164" fontId="4" fillId="8" borderId="1" xfId="0" applyNumberFormat="1" applyFont="1" applyFill="1" applyBorder="1"/>
    <xf numFmtId="164" fontId="12" fillId="9" borderId="0" xfId="0" applyNumberFormat="1" applyFont="1" applyFill="1"/>
    <xf numFmtId="164" fontId="0" fillId="9" borderId="0" xfId="0" applyNumberFormat="1" applyFill="1"/>
    <xf numFmtId="164" fontId="0" fillId="7" borderId="0" xfId="0" applyNumberFormat="1" applyFill="1"/>
    <xf numFmtId="164" fontId="0" fillId="10" borderId="0" xfId="0" applyNumberFormat="1" applyFill="1"/>
    <xf numFmtId="164" fontId="0" fillId="11" borderId="0" xfId="0" applyNumberFormat="1" applyFill="1"/>
    <xf numFmtId="164" fontId="0" fillId="12" borderId="0" xfId="0" applyNumberFormat="1" applyFill="1"/>
    <xf numFmtId="164" fontId="0" fillId="13" borderId="0" xfId="0" applyNumberFormat="1" applyFill="1"/>
    <xf numFmtId="164" fontId="0" fillId="14" borderId="0" xfId="0" applyNumberFormat="1" applyFill="1"/>
    <xf numFmtId="164" fontId="12" fillId="12" borderId="0" xfId="0" applyNumberFormat="1" applyFont="1" applyFill="1"/>
    <xf numFmtId="14" fontId="11" fillId="5" borderId="4" xfId="5" applyNumberFormat="1" applyFont="1" applyBorder="1" applyAlignment="1">
      <alignment horizontal="center" vertical="center"/>
    </xf>
    <xf numFmtId="14" fontId="11" fillId="5" borderId="3" xfId="5" applyNumberFormat="1" applyFont="1" applyBorder="1" applyAlignment="1">
      <alignment horizontal="center" vertical="center"/>
    </xf>
    <xf numFmtId="0" fontId="1" fillId="5" borderId="1" xfId="5" applyBorder="1" applyAlignment="1">
      <alignment horizontal="center" vertical="center"/>
    </xf>
    <xf numFmtId="0" fontId="8" fillId="6" borderId="1" xfId="3" applyBorder="1" applyAlignment="1">
      <alignment horizontal="center" vertical="center"/>
    </xf>
  </cellXfs>
  <cellStyles count="6">
    <cellStyle name="20% - Accent4" xfId="2" builtinId="42"/>
    <cellStyle name="40% - Accent4" xfId="4" builtinId="43"/>
    <cellStyle name="60% - Accent4" xfId="5" builtinId="44"/>
    <cellStyle name="Accent4" xfId="3" builtinId="41" customBuiltin="1"/>
    <cellStyle name="Neutral" xfId="1" builtinId="28"/>
    <cellStyle name="Normal" xfId="0" builtinId="0"/>
  </cellStyles>
  <dxfs count="9">
    <dxf>
      <fill>
        <patternFill>
          <bgColor rgb="FFCAEDF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F9ED5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CAEDFB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7A76-64AC-4B13-AF7E-44F7BEE01C44}">
  <dimension ref="A1:DV67"/>
  <sheetViews>
    <sheetView tabSelected="1" zoomScale="70" zoomScaleNormal="70" workbookViewId="0">
      <selection activeCell="D1" sqref="D1"/>
    </sheetView>
  </sheetViews>
  <sheetFormatPr defaultRowHeight="15" x14ac:dyDescent="0.25"/>
  <cols>
    <col min="1" max="1" width="38.28515625" customWidth="1"/>
    <col min="2" max="2" width="12.140625" customWidth="1"/>
    <col min="3" max="3" width="3.85546875" customWidth="1"/>
    <col min="4" max="5" width="3.7109375" customWidth="1"/>
    <col min="6" max="6" width="3.85546875" customWidth="1"/>
    <col min="7" max="7" width="3.42578125" customWidth="1"/>
    <col min="8" max="8" width="4" customWidth="1"/>
    <col min="9" max="25" width="4" bestFit="1" customWidth="1"/>
    <col min="26" max="26" width="4" customWidth="1"/>
    <col min="27" max="29" width="4" bestFit="1" customWidth="1"/>
    <col min="30" max="34" width="4" customWidth="1"/>
    <col min="35" max="74" width="4.28515625" customWidth="1"/>
  </cols>
  <sheetData>
    <row r="1" spans="1:126" ht="30" customHeight="1" x14ac:dyDescent="0.25">
      <c r="A1" s="17" t="s">
        <v>95</v>
      </c>
      <c r="B1" s="18"/>
      <c r="C1" s="18"/>
    </row>
    <row r="2" spans="1:126" s="23" customFormat="1" ht="76.5" customHeight="1" x14ac:dyDescent="0.25">
      <c r="A2" s="41" t="s">
        <v>33</v>
      </c>
      <c r="B2" s="42"/>
      <c r="C2" s="21" t="s">
        <v>41</v>
      </c>
      <c r="D2" s="21" t="s">
        <v>43</v>
      </c>
      <c r="E2" s="30" t="s">
        <v>44</v>
      </c>
      <c r="F2" s="30" t="s">
        <v>60</v>
      </c>
      <c r="G2" s="21" t="s">
        <v>42</v>
      </c>
      <c r="H2" s="21" t="s">
        <v>46</v>
      </c>
      <c r="I2" s="30" t="s">
        <v>47</v>
      </c>
      <c r="J2" s="30" t="s">
        <v>45</v>
      </c>
      <c r="K2" s="21" t="s">
        <v>49</v>
      </c>
      <c r="L2" s="21" t="s">
        <v>50</v>
      </c>
      <c r="M2" s="30" t="s">
        <v>51</v>
      </c>
      <c r="N2" s="30" t="s">
        <v>48</v>
      </c>
      <c r="O2" s="21" t="s">
        <v>53</v>
      </c>
      <c r="P2" s="21" t="s">
        <v>54</v>
      </c>
      <c r="Q2" s="30" t="s">
        <v>55</v>
      </c>
      <c r="R2" s="30" t="s">
        <v>52</v>
      </c>
      <c r="S2" s="21" t="s">
        <v>57</v>
      </c>
      <c r="T2" s="21" t="s">
        <v>58</v>
      </c>
      <c r="U2" s="30" t="s">
        <v>59</v>
      </c>
      <c r="V2" s="30" t="s">
        <v>56</v>
      </c>
      <c r="W2" s="30" t="s">
        <v>85</v>
      </c>
      <c r="X2" s="30" t="s">
        <v>86</v>
      </c>
      <c r="Y2" s="30" t="s">
        <v>87</v>
      </c>
      <c r="Z2" s="30" t="s">
        <v>88</v>
      </c>
      <c r="AA2" s="30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</row>
    <row r="3" spans="1:126" s="24" customFormat="1" ht="26.25" customHeight="1" x14ac:dyDescent="0.25">
      <c r="A3" s="19" t="s">
        <v>34</v>
      </c>
      <c r="B3" s="16">
        <v>24</v>
      </c>
      <c r="C3" s="10" cm="1">
        <f t="array" ref="C3:Z3">_xlfn.SEQUENCE(1,$B$3,1,1)</f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24">
        <v>16</v>
      </c>
      <c r="S3" s="24">
        <v>17</v>
      </c>
      <c r="T3" s="24">
        <v>18</v>
      </c>
      <c r="U3" s="24">
        <v>19</v>
      </c>
      <c r="V3" s="24">
        <v>20</v>
      </c>
      <c r="W3" s="24">
        <v>21</v>
      </c>
      <c r="X3" s="24">
        <v>22</v>
      </c>
      <c r="Y3" s="24">
        <v>23</v>
      </c>
      <c r="Z3" s="24">
        <v>24</v>
      </c>
    </row>
    <row r="4" spans="1:126" ht="15" customHeight="1" x14ac:dyDescent="0.25">
      <c r="A4" s="12" t="s">
        <v>12</v>
      </c>
      <c r="B4" s="13" t="s">
        <v>13</v>
      </c>
    </row>
    <row r="5" spans="1:126" ht="15" customHeight="1" x14ac:dyDescent="0.25">
      <c r="A5" s="9" t="s">
        <v>35</v>
      </c>
      <c r="B5" s="29" t="str" cm="1">
        <f t="array" ref="B5">IF(SUMPRODUCT((C5:DV5&lt;&gt;"")*(COLUMN(C5:DV5)-COLUMN($C$5)+1&lt;=$B$3))=0,"",SUMPRODUCT((C5:DV5&lt;&gt;"")*(COLUMN(C5:DV5)-COLUMN($C$5)+1&lt;=$B$3)))</f>
        <v/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</row>
    <row r="6" spans="1:126" ht="15" customHeight="1" x14ac:dyDescent="0.25">
      <c r="A6" s="14"/>
      <c r="B6" s="29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</row>
    <row r="7" spans="1:126" x14ac:dyDescent="0.25">
      <c r="A7" s="14" t="s">
        <v>61</v>
      </c>
      <c r="B7" s="29" t="str" cm="1">
        <f t="array" ref="B7">IF(SUMPRODUCT((C7:DV7&lt;&gt;"")*(COLUMN(C7:DV7)-COLUMN($C$5)+1&lt;=$B$3))=0,"",SUMPRODUCT((C7:DV7&lt;&gt;"")*(COLUMN(C7:DV7)-COLUMN($C$5)+1&lt;=$B$3)))</f>
        <v/>
      </c>
      <c r="C7" s="31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</row>
    <row r="8" spans="1:126" x14ac:dyDescent="0.25">
      <c r="A8" s="14" t="s">
        <v>39</v>
      </c>
      <c r="B8" s="29" t="str" cm="1">
        <f t="array" ref="B8">IF(SUMPRODUCT((C8:DV8&lt;&gt;"")*(COLUMN(C8:DV8)-COLUMN($C$5)+1&lt;=$B$3))=0,"",SUMPRODUCT((C8:DV8&lt;&gt;"")*(COLUMN(C8:DV8)-COLUMN($C$5)+1&lt;=$B$3)))</f>
        <v/>
      </c>
      <c r="C8" s="27"/>
      <c r="D8" s="32"/>
      <c r="E8" s="33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</row>
    <row r="9" spans="1:126" x14ac:dyDescent="0.25">
      <c r="A9" s="14" t="s">
        <v>38</v>
      </c>
      <c r="B9" s="29" t="str" cm="1">
        <f t="array" ref="B9">IF(SUMPRODUCT((C9:DV9&lt;&gt;"")*(COLUMN(C9:DV9)-COLUMN($C$5)+1&lt;=$B$3))=0,"",SUMPRODUCT((C9:DV9&lt;&gt;"")*(COLUMN(C9:DV9)-COLUMN($C$5)+1&lt;=$B$3)))</f>
        <v/>
      </c>
      <c r="C9" s="27"/>
      <c r="D9" s="26"/>
      <c r="E9" s="26"/>
      <c r="F9" s="34"/>
      <c r="G9" s="34"/>
      <c r="H9" s="34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</row>
    <row r="10" spans="1:126" x14ac:dyDescent="0.25">
      <c r="A10" s="14" t="s">
        <v>37</v>
      </c>
      <c r="B10" s="29" t="str" cm="1">
        <f t="array" ref="B10">IF(SUMPRODUCT((C10:DV10&lt;&gt;"")*(COLUMN(C10:DV10)-COLUMN($C$5)+1&lt;=$B$3))=0,"",SUMPRODUCT((C10:DV10&lt;&gt;"")*(COLUMN(C10:DV10)-COLUMN($C$5)+1&lt;=$B$3)))</f>
        <v/>
      </c>
      <c r="C10" s="27"/>
      <c r="D10" s="26"/>
      <c r="E10" s="26"/>
      <c r="F10" s="26"/>
      <c r="G10" s="26"/>
      <c r="H10" s="26"/>
      <c r="I10" s="35"/>
      <c r="J10" s="35"/>
      <c r="K10" s="35"/>
      <c r="L10" s="35"/>
      <c r="M10" s="35"/>
      <c r="N10" s="3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</row>
    <row r="11" spans="1:126" x14ac:dyDescent="0.25">
      <c r="A11" s="14" t="s">
        <v>83</v>
      </c>
      <c r="B11" s="29"/>
      <c r="C11" s="27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7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</row>
    <row r="12" spans="1:126" x14ac:dyDescent="0.25">
      <c r="A12" s="14" t="s">
        <v>90</v>
      </c>
      <c r="B12" s="29" t="str" cm="1">
        <f t="array" ref="B12">IF(SUMPRODUCT((C12:DV12&lt;&gt;"")*(COLUMN(C12:DV12)-COLUMN($C$5)+1&lt;=$B$3))=0,"",SUMPRODUCT((C12:DV12&lt;&gt;"")*(COLUMN(C12:DV12)-COLUMN($C$5)+1&lt;=$B$3)))</f>
        <v/>
      </c>
      <c r="C12" s="27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36"/>
      <c r="Q12" s="36"/>
      <c r="R12" s="36"/>
      <c r="S12" s="3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</row>
    <row r="13" spans="1:126" x14ac:dyDescent="0.25">
      <c r="A13" s="14" t="s">
        <v>92</v>
      </c>
      <c r="B13" s="29"/>
      <c r="C13" s="2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40"/>
      <c r="P13" s="39"/>
      <c r="Q13" s="39"/>
      <c r="R13" s="39"/>
      <c r="S13" s="3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</row>
    <row r="14" spans="1:126" x14ac:dyDescent="0.25">
      <c r="A14" s="14"/>
      <c r="B14" s="29"/>
      <c r="C14" s="2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9"/>
      <c r="Q14" s="39"/>
      <c r="R14" s="39"/>
      <c r="S14" s="39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</row>
    <row r="15" spans="1:126" x14ac:dyDescent="0.25">
      <c r="A15" s="9" t="s">
        <v>61</v>
      </c>
      <c r="B15" s="29" t="str" cm="1">
        <f t="array" ref="B15">IF(SUMPRODUCT((C15:DV15&lt;&gt;"")*(COLUMN(C15:DV15)-COLUMN($C$5)+1&lt;=$B$3))=0,"",SUMPRODUCT((C15:DV15&lt;&gt;"")*(COLUMN(C15:DV15)-COLUMN($C$5)+1&lt;=$B$3)))</f>
        <v/>
      </c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</row>
    <row r="16" spans="1:126" x14ac:dyDescent="0.25">
      <c r="A16" s="14"/>
      <c r="B16" s="29" t="str" cm="1">
        <f t="array" ref="B16">IF(SUMPRODUCT((C16:DV16&lt;&gt;"")*(COLUMN(C16:DV16)-COLUMN($C$5)+1&lt;=$B$3))=0,"",SUMPRODUCT((C16:DV16&lt;&gt;"")*(COLUMN(C16:DV16)-COLUMN($C$5)+1&lt;=$B$3)))</f>
        <v/>
      </c>
      <c r="C16" s="27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</row>
    <row r="17" spans="1:126" x14ac:dyDescent="0.25">
      <c r="A17" s="14" t="s">
        <v>62</v>
      </c>
      <c r="B17" s="29" t="str" cm="1">
        <f t="array" ref="B17">IF(SUMPRODUCT((C17:DV17&lt;&gt;"")*(COLUMN(C17:DV17)-COLUMN($C$5)+1&lt;=$B$3))=0,"",SUMPRODUCT((C17:DV17&lt;&gt;"")*(COLUMN(C17:DV17)-COLUMN($C$5)+1&lt;=$B$3)))</f>
        <v/>
      </c>
      <c r="C17" s="31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</row>
    <row r="18" spans="1:126" x14ac:dyDescent="0.25">
      <c r="A18" s="14" t="s">
        <v>63</v>
      </c>
      <c r="B18" s="29" t="str" cm="1">
        <f t="array" ref="B18">IF(SUMPRODUCT((C18:DV18&lt;&gt;"")*(COLUMN(C18:DV18)-COLUMN($C$5)+1&lt;=$B$3))=0,"",SUMPRODUCT((C18:DV18&lt;&gt;"")*(COLUMN(C18:DV18)-COLUMN($C$5)+1&lt;=$B$3)))</f>
        <v/>
      </c>
      <c r="C18" s="31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</row>
    <row r="19" spans="1:126" x14ac:dyDescent="0.25">
      <c r="A19" s="14" t="s">
        <v>94</v>
      </c>
      <c r="B19" s="29" t="str" cm="1">
        <f t="array" ref="B19">IF(SUMPRODUCT((C19:DV19&lt;&gt;"")*(COLUMN(C19:DV19)-COLUMN($C$5)+1&lt;=$B$3))=0,"",SUMPRODUCT((C19:DV19&lt;&gt;"")*(COLUMN(C19:DV19)-COLUMN($C$5)+1&lt;=$B$3)))</f>
        <v/>
      </c>
      <c r="C19" s="31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</row>
    <row r="20" spans="1:126" x14ac:dyDescent="0.25">
      <c r="A20" s="14"/>
      <c r="B20" s="29" t="str" cm="1">
        <f t="array" ref="B20">IF(SUMPRODUCT((C20:DV20&lt;&gt;"")*(COLUMN(C20:DV20)-COLUMN($C$5)+1&lt;=$B$3))=0,"",SUMPRODUCT((C20:DV20&lt;&gt;"")*(COLUMN(C20:DV20)-COLUMN($C$5)+1&lt;=$B$3)))</f>
        <v/>
      </c>
      <c r="C20" s="27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</row>
    <row r="21" spans="1:126" x14ac:dyDescent="0.25">
      <c r="A21" s="14"/>
      <c r="B21" s="29" t="str" cm="1">
        <f t="array" ref="B21">IF(SUMPRODUCT((C21:DV21&lt;&gt;"")*(COLUMN(C21:DV21)-COLUMN($C$5)+1&lt;=$B$3))=0,"",SUMPRODUCT((C21:DV21&lt;&gt;"")*(COLUMN(C21:DV21)-COLUMN($C$5)+1&lt;=$B$3)))</f>
        <v/>
      </c>
      <c r="C21" s="27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</row>
    <row r="22" spans="1:126" x14ac:dyDescent="0.25">
      <c r="A22" s="9" t="s">
        <v>39</v>
      </c>
      <c r="B22" s="29" t="str" cm="1">
        <f t="array" ref="B22">IF(SUMPRODUCT((C22:DV22&lt;&gt;"")*(COLUMN(C22:DV22)-COLUMN($C$5)+1&lt;=$B$3))=0,"",SUMPRODUCT((C22:DV22&lt;&gt;"")*(COLUMN(C22:DV22)-COLUMN($C$5)+1&lt;=$B$3)))</f>
        <v/>
      </c>
      <c r="C22" s="27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</row>
    <row r="23" spans="1:126" x14ac:dyDescent="0.25">
      <c r="A23" s="14"/>
      <c r="B23" s="29" t="str" cm="1">
        <f t="array" ref="B23">IF(SUMPRODUCT((C23:DV23&lt;&gt;"")*(COLUMN(C23:DV23)-COLUMN($C$5)+1&lt;=$B$3))=0,"",SUMPRODUCT((C23:DV23&lt;&gt;"")*(COLUMN(C23:DV23)-COLUMN($C$5)+1&lt;=$B$3)))</f>
        <v/>
      </c>
      <c r="C23" s="2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</row>
    <row r="24" spans="1:126" x14ac:dyDescent="0.25">
      <c r="A24" s="14" t="s">
        <v>64</v>
      </c>
      <c r="B24" s="29" t="str" cm="1">
        <f t="array" ref="B24">IF(SUMPRODUCT((C24:DV24&lt;&gt;"")*(COLUMN(C24:DV24)-COLUMN($C$5)+1&lt;=$B$3))=0,"",SUMPRODUCT((C24:DV24&lt;&gt;"")*(COLUMN(C24:DV24)-COLUMN($C$5)+1&lt;=$B$3)))</f>
        <v/>
      </c>
      <c r="C24" s="27"/>
      <c r="D24" s="33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</row>
    <row r="25" spans="1:126" x14ac:dyDescent="0.25">
      <c r="A25" s="14" t="s">
        <v>65</v>
      </c>
      <c r="B25" s="29"/>
      <c r="C25" s="27"/>
      <c r="D25" s="33"/>
      <c r="E25" s="33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</row>
    <row r="26" spans="1:126" x14ac:dyDescent="0.25">
      <c r="A26" s="14" t="s">
        <v>69</v>
      </c>
      <c r="B26" s="29"/>
      <c r="C26" s="27"/>
      <c r="D26" s="33"/>
      <c r="E26" s="33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</row>
    <row r="27" spans="1:126" x14ac:dyDescent="0.25">
      <c r="A27" s="14" t="s">
        <v>66</v>
      </c>
      <c r="B27" s="29" t="str" cm="1">
        <f t="array" ref="B27">IF(SUMPRODUCT((C27:DV27&lt;&gt;"")*(COLUMN(C27:DV27)-COLUMN($C$5)+1&lt;=$B$3))=0,"",SUMPRODUCT((C27:DV27&lt;&gt;"")*(COLUMN(C27:DV27)-COLUMN($C$5)+1&lt;=$B$3)))</f>
        <v/>
      </c>
      <c r="C27" s="27"/>
      <c r="D27" s="33"/>
      <c r="E27" s="33"/>
      <c r="F27" s="33"/>
      <c r="G27" s="33"/>
      <c r="H27" s="33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</row>
    <row r="28" spans="1:126" x14ac:dyDescent="0.25">
      <c r="A28" s="14" t="s">
        <v>67</v>
      </c>
      <c r="B28" s="29" t="str" cm="1">
        <f t="array" ref="B28">IF(SUMPRODUCT((C28:DV28&lt;&gt;"")*(COLUMN(C28:DV28)-COLUMN($C$5)+1&lt;=$B$3))=0,"",SUMPRODUCT((C28:DV28&lt;&gt;"")*(COLUMN(C28:DV28)-COLUMN($C$5)+1&lt;=$B$3)))</f>
        <v/>
      </c>
      <c r="C28" s="27"/>
      <c r="D28" s="26"/>
      <c r="E28" s="33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</row>
    <row r="29" spans="1:126" x14ac:dyDescent="0.25">
      <c r="A29" s="14" t="s">
        <v>68</v>
      </c>
      <c r="B29" s="29" t="str" cm="1">
        <f t="array" ref="B29">IF(SUMPRODUCT((C29:DV29&lt;&gt;"")*(COLUMN(C29:DV29)-COLUMN($C$5)+1&lt;=$B$3))=0,"",SUMPRODUCT((C29:DV29&lt;&gt;"")*(COLUMN(C29:DV29)-COLUMN($C$5)+1&lt;=$B$3)))</f>
        <v/>
      </c>
      <c r="C29" s="27"/>
      <c r="D29" s="33"/>
      <c r="E29" s="33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</row>
    <row r="30" spans="1:126" x14ac:dyDescent="0.25">
      <c r="A30" s="14" t="s">
        <v>62</v>
      </c>
      <c r="B30" s="29" t="str" cm="1">
        <f t="array" ref="B30">IF(SUMPRODUCT((C30:DV30&lt;&gt;"")*(COLUMN(C30:DV30)-COLUMN($C$5)+1&lt;=$B$3))=0,"",SUMPRODUCT((C30:DV30&lt;&gt;"")*(COLUMN(C30:DV30)-COLUMN($C$5)+1&lt;=$B$3)))</f>
        <v/>
      </c>
      <c r="C30" s="27"/>
      <c r="D30" s="33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</row>
    <row r="31" spans="1:126" x14ac:dyDescent="0.25">
      <c r="A31" s="14" t="s">
        <v>93</v>
      </c>
      <c r="B31" s="29" t="str" cm="1">
        <f t="array" ref="B31">IF(SUMPRODUCT((C31:DV31&lt;&gt;"")*(COLUMN(C31:DV31)-COLUMN($C$5)+1&lt;=$B$3))=0,"",SUMPRODUCT((C31:DV31&lt;&gt;"")*(COLUMN(C31:DV31)-COLUMN($C$5)+1&lt;=$B$3)))</f>
        <v/>
      </c>
      <c r="C31" s="27"/>
      <c r="D31" s="26"/>
      <c r="E31" s="33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</row>
    <row r="32" spans="1:126" x14ac:dyDescent="0.25">
      <c r="A32" s="6"/>
      <c r="B32" s="29" t="str" cm="1">
        <f t="array" ref="B32">IF(SUMPRODUCT((C32:DV32&lt;&gt;"")*(COLUMN(C32:DV32)-COLUMN($C$5)+1&lt;=$B$3))=0,"",SUMPRODUCT((C32:DV32&lt;&gt;"")*(COLUMN(C32:DV32)-COLUMN($C$5)+1&lt;=$B$3)))</f>
        <v/>
      </c>
      <c r="C32" s="27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</row>
    <row r="33" spans="1:126" x14ac:dyDescent="0.25">
      <c r="A33" s="9" t="s">
        <v>38</v>
      </c>
      <c r="B33" s="29" t="str" cm="1">
        <f t="array" ref="B33">IF(SUMPRODUCT((C33:DV33&lt;&gt;"")*(COLUMN(C33:DV33)-COLUMN($C$5)+1&lt;=$B$3))=0,"",SUMPRODUCT((C33:DV33&lt;&gt;"")*(COLUMN(C33:DV33)-COLUMN($C$5)+1&lt;=$B$3)))</f>
        <v/>
      </c>
      <c r="C33" s="27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</row>
    <row r="34" spans="1:126" x14ac:dyDescent="0.25">
      <c r="A34" s="14"/>
      <c r="B34" s="29" t="str" cm="1">
        <f t="array" ref="B34">IF(SUMPRODUCT((C34:DV34&lt;&gt;"")*(COLUMN(C34:DV34)-COLUMN($C$5)+1&lt;=$B$3))=0,"",SUMPRODUCT((C34:DV34&lt;&gt;"")*(COLUMN(C34:DV34)-COLUMN($C$5)+1&lt;=$B$3)))</f>
        <v/>
      </c>
      <c r="C34" s="2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</row>
    <row r="35" spans="1:126" x14ac:dyDescent="0.25">
      <c r="A35" s="14" t="s">
        <v>70</v>
      </c>
      <c r="B35" s="29" t="str" cm="1">
        <f t="array" ref="B35">IF(SUMPRODUCT((C35:DV35&lt;&gt;"")*(COLUMN(C35:DV35)-COLUMN($C$5)+1&lt;=$B$3))=0,"",SUMPRODUCT((C35:DV35&lt;&gt;"")*(COLUMN(C35:DV35)-COLUMN($C$5)+1&lt;=$B$3)))</f>
        <v/>
      </c>
      <c r="C35" s="27"/>
      <c r="D35" s="26"/>
      <c r="E35" s="26"/>
      <c r="F35" s="34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</row>
    <row r="36" spans="1:126" x14ac:dyDescent="0.25">
      <c r="A36" s="14" t="s">
        <v>71</v>
      </c>
      <c r="B36" s="29" t="str" cm="1">
        <f t="array" ref="B36">IF(SUMPRODUCT((C36:DV36&lt;&gt;"")*(COLUMN(C36:DV36)-COLUMN($C$5)+1&lt;=$B$3))=0,"",SUMPRODUCT((C36:DV36&lt;&gt;"")*(COLUMN(C36:DV36)-COLUMN($C$5)+1&lt;=$B$3)))</f>
        <v/>
      </c>
      <c r="C36" s="27"/>
      <c r="D36" s="26"/>
      <c r="E36" s="26"/>
      <c r="F36" s="34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</row>
    <row r="37" spans="1:126" x14ac:dyDescent="0.25">
      <c r="A37" s="14" t="s">
        <v>72</v>
      </c>
      <c r="B37" s="29"/>
      <c r="C37" s="27"/>
      <c r="D37" s="26"/>
      <c r="E37" s="26"/>
      <c r="F37" s="34"/>
      <c r="G37" s="34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</row>
    <row r="38" spans="1:126" x14ac:dyDescent="0.25">
      <c r="A38" s="14" t="s">
        <v>73</v>
      </c>
      <c r="B38" s="29"/>
      <c r="C38" s="27"/>
      <c r="D38" s="26"/>
      <c r="E38" s="26"/>
      <c r="F38" s="26"/>
      <c r="G38" s="34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</row>
    <row r="39" spans="1:126" x14ac:dyDescent="0.25">
      <c r="A39" s="14" t="s">
        <v>74</v>
      </c>
      <c r="B39" s="29"/>
      <c r="C39" s="27"/>
      <c r="D39" s="26"/>
      <c r="E39" s="26"/>
      <c r="F39" s="26"/>
      <c r="G39" s="26"/>
      <c r="H39" s="34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</row>
    <row r="40" spans="1:126" x14ac:dyDescent="0.25">
      <c r="A40" s="14" t="s">
        <v>75</v>
      </c>
      <c r="B40" s="29"/>
      <c r="C40" s="27"/>
      <c r="D40" s="26"/>
      <c r="E40" s="26"/>
      <c r="F40" s="26"/>
      <c r="G40" s="26"/>
      <c r="H40" s="38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</row>
    <row r="41" spans="1:126" x14ac:dyDescent="0.25">
      <c r="A41" s="14"/>
      <c r="B41" s="29" t="str" cm="1">
        <f t="array" ref="B41">IF(SUMPRODUCT((C41:DV41&lt;&gt;"")*(COLUMN(C41:DV41)-COLUMN($C$5)+1&lt;=$B$3))=0,"",SUMPRODUCT((C41:DV41&lt;&gt;"")*(COLUMN(C41:DV41)-COLUMN($C$5)+1&lt;=$B$3)))</f>
        <v/>
      </c>
      <c r="C41" s="2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</row>
    <row r="42" spans="1:126" x14ac:dyDescent="0.25">
      <c r="A42" s="9" t="s">
        <v>40</v>
      </c>
      <c r="B42" s="29" t="str" cm="1">
        <f t="array" ref="B42">IF(SUMPRODUCT((C42:DV42&lt;&gt;"")*(COLUMN(C42:DV42)-COLUMN($C$5)+1&lt;=$B$3))=0,"",SUMPRODUCT((C42:DV42&lt;&gt;"")*(COLUMN(C42:DV42)-COLUMN($C$5)+1&lt;=$B$3)))</f>
        <v/>
      </c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</row>
    <row r="43" spans="1:126" x14ac:dyDescent="0.25">
      <c r="A43" s="6"/>
      <c r="B43" s="29" t="str" cm="1">
        <f t="array" ref="B43">IF(SUMPRODUCT((C43:DV43&lt;&gt;"")*(COLUMN(C43:DV43)-COLUMN($C$5)+1&lt;=$B$3))=0,"",SUMPRODUCT((C43:DV43&lt;&gt;"")*(COLUMN(C43:DV43)-COLUMN($C$5)+1&lt;=$B$3)))</f>
        <v/>
      </c>
      <c r="C43" s="27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</row>
    <row r="44" spans="1:126" x14ac:dyDescent="0.25">
      <c r="A44" s="14" t="s">
        <v>76</v>
      </c>
      <c r="B44" s="29"/>
      <c r="C44" s="27"/>
      <c r="D44" s="26"/>
      <c r="E44" s="26"/>
      <c r="F44" s="26"/>
      <c r="G44" s="26"/>
      <c r="H44" s="26"/>
      <c r="I44" s="35"/>
      <c r="J44" s="35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</row>
    <row r="45" spans="1:126" x14ac:dyDescent="0.25">
      <c r="A45" s="14" t="s">
        <v>77</v>
      </c>
      <c r="B45" s="29"/>
      <c r="C45" s="27"/>
      <c r="D45" s="26"/>
      <c r="E45" s="26"/>
      <c r="F45" s="26"/>
      <c r="G45" s="26"/>
      <c r="H45" s="26"/>
      <c r="I45" s="26"/>
      <c r="J45" s="26"/>
      <c r="K45" s="35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</row>
    <row r="46" spans="1:126" x14ac:dyDescent="0.25">
      <c r="A46" s="14" t="s">
        <v>80</v>
      </c>
      <c r="B46" s="29"/>
      <c r="C46" s="27"/>
      <c r="D46" s="26"/>
      <c r="E46" s="26"/>
      <c r="F46" s="26"/>
      <c r="G46" s="26"/>
      <c r="H46" s="26"/>
      <c r="I46" s="26"/>
      <c r="J46" s="26"/>
      <c r="K46" s="35"/>
      <c r="L46" s="35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</row>
    <row r="47" spans="1:126" x14ac:dyDescent="0.25">
      <c r="A47" s="14" t="s">
        <v>78</v>
      </c>
      <c r="B47" s="29"/>
      <c r="C47" s="27"/>
      <c r="D47" s="26"/>
      <c r="E47" s="26"/>
      <c r="F47" s="26"/>
      <c r="G47" s="26"/>
      <c r="H47" s="26"/>
      <c r="I47" s="26"/>
      <c r="J47" s="26"/>
      <c r="K47" s="39"/>
      <c r="L47" s="35"/>
      <c r="M47" s="35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</row>
    <row r="48" spans="1:126" x14ac:dyDescent="0.25">
      <c r="A48" s="14" t="s">
        <v>79</v>
      </c>
      <c r="B48" s="29"/>
      <c r="C48" s="27"/>
      <c r="D48" s="26"/>
      <c r="E48" s="26"/>
      <c r="F48" s="26"/>
      <c r="G48" s="26"/>
      <c r="H48" s="26"/>
      <c r="I48" s="26"/>
      <c r="J48" s="26"/>
      <c r="K48" s="26"/>
      <c r="L48" s="35"/>
      <c r="M48" s="35"/>
      <c r="N48" s="35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</row>
    <row r="49" spans="1:126" x14ac:dyDescent="0.25">
      <c r="A49" s="14" t="s">
        <v>81</v>
      </c>
      <c r="B49" s="29"/>
      <c r="C49" s="27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35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</row>
    <row r="50" spans="1:126" x14ac:dyDescent="0.25">
      <c r="A50" s="14" t="s">
        <v>82</v>
      </c>
      <c r="B50" s="29" t="str" cm="1">
        <f t="array" ref="B50">IF(SUMPRODUCT((C50:DV50&lt;&gt;"")*(COLUMN(C50:DV50)-COLUMN($C$5)+1&lt;=$B$3))=0,"",SUMPRODUCT((C50:DV50&lt;&gt;"")*(COLUMN(C50:DV50)-COLUMN($C$5)+1&lt;=$B$3)))</f>
        <v/>
      </c>
      <c r="C50" s="27"/>
      <c r="D50" s="26"/>
      <c r="E50" s="26"/>
      <c r="F50" s="26"/>
      <c r="G50" s="26"/>
      <c r="H50" s="26"/>
      <c r="I50" s="26"/>
      <c r="J50" s="35"/>
      <c r="K50" s="26"/>
      <c r="L50" s="35"/>
      <c r="M50" s="26"/>
      <c r="N50" s="35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</row>
    <row r="51" spans="1:126" x14ac:dyDescent="0.25">
      <c r="A51" s="6"/>
      <c r="B51" s="29" t="str" cm="1">
        <f t="array" ref="B51">IF(SUMPRODUCT((C51:DV51&lt;&gt;"")*(COLUMN(C51:DV51)-COLUMN($C$5)+1&lt;=$B$3))=0,"",SUMPRODUCT((C51:DV51&lt;&gt;"")*(COLUMN(C51:DV51)-COLUMN($C$5)+1&lt;=$B$3)))</f>
        <v/>
      </c>
      <c r="C51" s="27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</row>
    <row r="52" spans="1:126" x14ac:dyDescent="0.25">
      <c r="A52" s="9" t="s">
        <v>83</v>
      </c>
      <c r="B52" s="29" t="str" cm="1">
        <f t="array" ref="B52">IF(SUMPRODUCT((C52:DV52&lt;&gt;"")*(COLUMN(C52:DV52)-COLUMN($C$5)+1&lt;=$B$3))=0,"",SUMPRODUCT((C52:DV52&lt;&gt;"")*(COLUMN(C52:DV52)-COLUMN($C$5)+1&lt;=$B$3)))</f>
        <v/>
      </c>
      <c r="C52" s="27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</row>
    <row r="53" spans="1:126" x14ac:dyDescent="0.25">
      <c r="A53" s="6"/>
      <c r="B53" s="29" t="str" cm="1">
        <f t="array" ref="B53">IF(SUMPRODUCT((C53:DV53&lt;&gt;"")*(COLUMN(C53:DV53)-COLUMN($C$5)+1&lt;=$B$3))=0,"",SUMPRODUCT((C53:DV53&lt;&gt;"")*(COLUMN(C53:DV53)-COLUMN($C$5)+1&lt;=$B$3)))</f>
        <v/>
      </c>
      <c r="C53" s="27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</row>
    <row r="54" spans="1:126" x14ac:dyDescent="0.25">
      <c r="A54" s="6" t="s">
        <v>83</v>
      </c>
      <c r="B54" s="29" t="str" cm="1">
        <f t="array" ref="B54">IF(SUMPRODUCT((C54:DV54&lt;&gt;"")*(COLUMN(C54:DV54)-COLUMN($C$5)+1&lt;=$B$3))=0,"",SUMPRODUCT((C54:DV54&lt;&gt;"")*(COLUMN(C54:DV54)-COLUMN($C$5)+1&lt;=$B$3)))</f>
        <v/>
      </c>
      <c r="C54" s="27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37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</row>
    <row r="55" spans="1:126" x14ac:dyDescent="0.25">
      <c r="A55" s="14" t="s">
        <v>92</v>
      </c>
      <c r="B55" s="29" t="str" cm="1">
        <f t="array" ref="B55">IF(SUMPRODUCT((C55:DV55&lt;&gt;"")*(COLUMN(C55:DV55)-COLUMN($C$5)+1&lt;=$B$3))=0,"",SUMPRODUCT((C55:DV55&lt;&gt;"")*(COLUMN(C55:DV55)-COLUMN($C$5)+1&lt;=$B$3)))</f>
        <v/>
      </c>
      <c r="C55" s="27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37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</row>
    <row r="56" spans="1:126" x14ac:dyDescent="0.25">
      <c r="A56" s="14"/>
      <c r="B56" s="29"/>
      <c r="C56" s="27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</row>
    <row r="57" spans="1:126" x14ac:dyDescent="0.25">
      <c r="A57" s="9" t="s">
        <v>36</v>
      </c>
      <c r="B57" s="29" t="str" cm="1">
        <f t="array" ref="B57">IF(SUMPRODUCT((C57:DV57&lt;&gt;"")*(COLUMN(C57:DV57)-COLUMN($C$5)+1&lt;=$B$3))=0,"",SUMPRODUCT((C57:DV57&lt;&gt;"")*(COLUMN(C57:DV57)-COLUMN($C$5)+1&lt;=$B$3)))</f>
        <v/>
      </c>
      <c r="C57" s="27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</row>
    <row r="58" spans="1:126" x14ac:dyDescent="0.25">
      <c r="A58" s="6"/>
      <c r="B58" s="29" t="str" cm="1">
        <f t="array" ref="B58">IF(SUMPRODUCT((C58:DV58&lt;&gt;"")*(COLUMN(C58:DV58)-COLUMN($C$5)+1&lt;=$B$3))=0,"",SUMPRODUCT((C58:DV58&lt;&gt;"")*(COLUMN(C58:DV58)-COLUMN($C$5)+1&lt;=$B$3)))</f>
        <v/>
      </c>
      <c r="C58" s="27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</row>
    <row r="59" spans="1:126" x14ac:dyDescent="0.25">
      <c r="A59" s="6" t="s">
        <v>91</v>
      </c>
      <c r="B59" s="29" t="str" cm="1">
        <f t="array" ref="B59">IF(SUMPRODUCT((C59:DV59&lt;&gt;"")*(COLUMN(C59:DV59)-COLUMN($C$5)+1&lt;=$B$3))=0,"",SUMPRODUCT((C59:DV59&lt;&gt;"")*(COLUMN(C59:DV59)-COLUMN($C$5)+1&lt;=$B$3)))</f>
        <v/>
      </c>
      <c r="C59" s="2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36"/>
      <c r="Q59" s="36"/>
      <c r="R59" s="36"/>
      <c r="S59" s="3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</row>
    <row r="60" spans="1:126" x14ac:dyDescent="0.25">
      <c r="A60" s="6" t="s">
        <v>89</v>
      </c>
      <c r="B60" s="29"/>
      <c r="C60" s="2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9"/>
      <c r="Q60" s="39"/>
      <c r="R60" s="39"/>
      <c r="S60" s="3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</row>
    <row r="61" spans="1:126" x14ac:dyDescent="0.25">
      <c r="A61" s="14" t="s">
        <v>84</v>
      </c>
      <c r="B61" s="29" t="str" cm="1">
        <f t="array" ref="B61">IF(SUMPRODUCT((C61:DV61&lt;&gt;"")*(COLUMN(C61:DV61)-COLUMN($C$5)+1&lt;=$B$3))=0,"",SUMPRODUCT((C61:DV61&lt;&gt;"")*(COLUMN(C61:DV61)-COLUMN($C$5)+1&lt;=$B$3)))</f>
        <v/>
      </c>
      <c r="C61" s="27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6"/>
      <c r="U61" s="36"/>
      <c r="V61" s="36"/>
      <c r="W61" s="36"/>
      <c r="X61" s="36"/>
      <c r="Y61" s="36"/>
      <c r="Z61" s="3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</row>
    <row r="62" spans="1:126" x14ac:dyDescent="0.25">
      <c r="A62" s="6"/>
      <c r="B62" s="29" t="str" cm="1">
        <f t="array" ref="B62">IF(SUMPRODUCT((C62:DV62&lt;&gt;"")*(COLUMN(C62:DV62)-COLUMN($C$5)+1&lt;=$B$3))=0,"",SUMPRODUCT((C62:DV62&lt;&gt;"")*(COLUMN(C62:DV62)-COLUMN($C$5)+1&lt;=$B$3)))</f>
        <v/>
      </c>
      <c r="C62" s="27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</row>
    <row r="63" spans="1:126" x14ac:dyDescent="0.25">
      <c r="A63" s="6"/>
      <c r="B63" s="29" t="str" cm="1">
        <f t="array" ref="B63">IF(SUMPRODUCT((C63:DV63&lt;&gt;"")*(COLUMN(C63:DV63)-COLUMN($C$5)+1&lt;=$B$3))=0,"",SUMPRODUCT((C63:DV63&lt;&gt;"")*(COLUMN(C63:DV63)-COLUMN($C$5)+1&lt;=$B$3)))</f>
        <v/>
      </c>
      <c r="C63" s="27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</row>
    <row r="64" spans="1:126" x14ac:dyDescent="0.25">
      <c r="A64" s="6"/>
      <c r="B64" s="29" t="str" cm="1">
        <f t="array" ref="B64">IF(SUMPRODUCT((C64:DV64&lt;&gt;"")*(COLUMN(C64:DV64)-COLUMN($C$5)+1&lt;=$B$3))=0,"",SUMPRODUCT((C64:DV64&lt;&gt;"")*(COLUMN(C64:DV64)-COLUMN($C$5)+1&lt;=$B$3)))</f>
        <v/>
      </c>
      <c r="C64" s="27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</row>
    <row r="65" spans="1:126" x14ac:dyDescent="0.25">
      <c r="A65" s="6"/>
      <c r="B65" s="29" t="str" cm="1">
        <f t="array" ref="B65">IF(SUMPRODUCT((C65:DV65&lt;&gt;"")*(COLUMN(C65:DV65)-COLUMN($C$5)+1&lt;=$B$3))=0,"",SUMPRODUCT((C65:DV65&lt;&gt;"")*(COLUMN(C65:DV65)-COLUMN($C$5)+1&lt;=$B$3)))</f>
        <v/>
      </c>
      <c r="C65" s="27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</row>
    <row r="66" spans="1:126" x14ac:dyDescent="0.25">
      <c r="A66" s="6"/>
      <c r="B66" s="29" t="str" cm="1">
        <f t="array" ref="B66">IF(SUMPRODUCT((C66:DV66&lt;&gt;"")*(COLUMN(C66:DV66)-COLUMN($C$5)+1&lt;=$B$3))=0,"",SUMPRODUCT((C66:DV66&lt;&gt;"")*(COLUMN(C66:DV66)-COLUMN($C$5)+1&lt;=$B$3)))</f>
        <v/>
      </c>
      <c r="C66" s="28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</row>
    <row r="67" spans="1:126" x14ac:dyDescent="0.25">
      <c r="A67" s="8"/>
      <c r="B67" s="29" t="str" cm="1">
        <f t="array" ref="B67">IF(SUMPRODUCT((C67:DV67&lt;&gt;"")*(COLUMN(C67:DV67)-COLUMN($C$5)+1&lt;=$B$3))=0,"",SUMPRODUCT((C67:DV67&lt;&gt;"")*(COLUMN(C67:DV67)-COLUMN($C$5)+1&lt;=$B$3)))</f>
        <v/>
      </c>
      <c r="C67" s="28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</row>
  </sheetData>
  <mergeCells count="1">
    <mergeCell ref="A2:B2"/>
  </mergeCells>
  <phoneticPr fontId="9" type="noConversion"/>
  <conditionalFormatting sqref="C5:DV67">
    <cfRule type="expression" dxfId="8" priority="1">
      <formula>AND(C5="Confirmed", COLUMN()-COLUMN($C$5)+1 &lt;= $B$3)</formula>
    </cfRule>
    <cfRule type="expression" dxfId="7" priority="2">
      <formula>AND(C5="Blocked", COLUMN()-COLUMN($C$5)+1 &lt;= $B$3)</formula>
    </cfRule>
    <cfRule type="expression" dxfId="6" priority="3">
      <formula>AND(C5="Complete", COLUMN()-COLUMN($C$5)+1 &lt;= $B$3)</formula>
    </cfRule>
    <cfRule type="expression" dxfId="5" priority="4">
      <formula>AND(C5="Planned", COLUMN()-COLUMN($C$5)+1 &lt;= $B$3)</formula>
    </cfRule>
    <cfRule type="expression" dxfId="4" priority="6">
      <formula>AND(COLUMN()-COLUMN($C$5)+1 &gt; $B$3, C5&lt;&gt;"")</formula>
    </cfRule>
    <cfRule type="expression" dxfId="3" priority="7">
      <formula>COLUMN()-COLUMN($C$5)+1 &gt; $B$3</formula>
    </cfRule>
  </conditionalFormatting>
  <conditionalFormatting sqref="D1:DV1">
    <cfRule type="expression" dxfId="2" priority="11">
      <formula>COLUMN()-COLUMN($C$2)+1 &lt;= $B$3</formula>
    </cfRule>
  </conditionalFormatting>
  <conditionalFormatting sqref="D4:DV67">
    <cfRule type="expression" dxfId="1" priority="8">
      <formula>COLUMN()-COLUMN($C$2)+1 &lt;= $B$3</formula>
    </cfRule>
  </conditionalFormatting>
  <conditionalFormatting sqref="E2:F2 I2:J2 M2:N2 Q2:R2 U2:DV2 D3:DV3">
    <cfRule type="expression" dxfId="0" priority="9">
      <formula>COLUMN()-COLUMN($C$2)+1 &lt;= $B$3</formula>
    </cfRule>
  </conditionalFormatting>
  <dataValidations count="2">
    <dataValidation type="list" allowBlank="1" showInputMessage="1" showErrorMessage="1" sqref="Z1 B1" xr:uid="{ED54EDF1-162D-433F-B411-D02B32A61591}">
      <formula1>FinancialYears</formula1>
    </dataValidation>
    <dataValidation type="list" allowBlank="1" showInputMessage="1" showErrorMessage="1" sqref="C5:DV67" xr:uid="{9C65086D-E9B3-49FF-BA6E-57F0B6496167}">
      <formula1>StatusList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752F-CD8B-4753-A01F-F6B743213E69}">
  <dimension ref="A1:AC39"/>
  <sheetViews>
    <sheetView zoomScale="120" zoomScaleNormal="120" workbookViewId="0">
      <selection activeCell="C5" sqref="C5"/>
    </sheetView>
  </sheetViews>
  <sheetFormatPr defaultRowHeight="15" x14ac:dyDescent="0.25"/>
  <cols>
    <col min="1" max="1" width="24.140625" bestFit="1" customWidth="1"/>
    <col min="2" max="2" width="10" customWidth="1"/>
    <col min="3" max="3" width="4.140625" bestFit="1" customWidth="1"/>
    <col min="4" max="27" width="4" bestFit="1" customWidth="1"/>
    <col min="28" max="29" width="10.42578125" bestFit="1" customWidth="1"/>
  </cols>
  <sheetData>
    <row r="1" spans="1:29" ht="30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9" ht="25.5" customHeight="1" x14ac:dyDescent="0.25">
      <c r="A2" s="43" t="s">
        <v>16</v>
      </c>
      <c r="B2" s="43"/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>
        <v>11</v>
      </c>
      <c r="N2" s="11">
        <v>12</v>
      </c>
      <c r="O2" s="11">
        <v>13</v>
      </c>
      <c r="P2" s="11">
        <v>14</v>
      </c>
      <c r="Q2" s="11">
        <v>15</v>
      </c>
      <c r="R2" s="11">
        <v>16</v>
      </c>
      <c r="S2" s="11">
        <v>17</v>
      </c>
      <c r="T2" s="11">
        <v>18</v>
      </c>
      <c r="U2" s="11">
        <v>19</v>
      </c>
      <c r="V2" s="11">
        <v>20</v>
      </c>
      <c r="W2" s="11">
        <v>21</v>
      </c>
      <c r="X2" s="11">
        <v>22</v>
      </c>
      <c r="Y2" s="11">
        <v>23</v>
      </c>
      <c r="Z2" s="11">
        <v>24</v>
      </c>
      <c r="AA2" s="11">
        <v>25</v>
      </c>
    </row>
    <row r="3" spans="1:29" ht="15" customHeight="1" x14ac:dyDescent="0.25">
      <c r="A3" s="15" t="s">
        <v>12</v>
      </c>
      <c r="B3" s="15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9" ht="15" customHeight="1" x14ac:dyDescent="0.25">
      <c r="A4" s="9" t="s">
        <v>0</v>
      </c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9" x14ac:dyDescent="0.25">
      <c r="A5" s="6" t="s">
        <v>2</v>
      </c>
      <c r="B5" s="6">
        <v>1</v>
      </c>
      <c r="C5" s="5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</row>
    <row r="6" spans="1:29" x14ac:dyDescent="0.25">
      <c r="A6" s="14" t="s">
        <v>6</v>
      </c>
      <c r="B6" s="6">
        <v>2</v>
      </c>
      <c r="C6" s="4"/>
      <c r="D6" s="5"/>
      <c r="E6" s="5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1"/>
      <c r="AC6" s="1" t="s">
        <v>17</v>
      </c>
    </row>
    <row r="7" spans="1:29" x14ac:dyDescent="0.25">
      <c r="A7" s="14" t="s">
        <v>3</v>
      </c>
      <c r="B7" s="6">
        <v>2</v>
      </c>
      <c r="C7" s="4"/>
      <c r="D7" s="4"/>
      <c r="E7" s="5"/>
      <c r="F7" s="5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"/>
      <c r="AC7" s="1" t="s">
        <v>19</v>
      </c>
    </row>
    <row r="8" spans="1:29" x14ac:dyDescent="0.25">
      <c r="A8" s="6" t="s">
        <v>4</v>
      </c>
      <c r="B8" s="6">
        <v>1</v>
      </c>
      <c r="C8" s="4"/>
      <c r="D8" s="4"/>
      <c r="E8" s="4"/>
      <c r="F8" s="5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"/>
      <c r="AC8" s="1" t="s">
        <v>18</v>
      </c>
    </row>
    <row r="9" spans="1:29" x14ac:dyDescent="0.25">
      <c r="A9" s="6" t="s">
        <v>5</v>
      </c>
      <c r="B9" s="6">
        <v>1</v>
      </c>
      <c r="C9" s="4"/>
      <c r="D9" s="4"/>
      <c r="E9" s="4"/>
      <c r="F9" s="4"/>
      <c r="G9" s="5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1:29" x14ac:dyDescent="0.25">
      <c r="A10" s="9" t="s">
        <v>1</v>
      </c>
      <c r="B10" s="7"/>
      <c r="C10" s="4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1:29" x14ac:dyDescent="0.25">
      <c r="A11" s="6" t="s">
        <v>7</v>
      </c>
      <c r="B11" s="6">
        <v>1</v>
      </c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"/>
      <c r="AC11" s="1"/>
    </row>
    <row r="12" spans="1:29" x14ac:dyDescent="0.25">
      <c r="A12" s="6" t="s">
        <v>8</v>
      </c>
      <c r="B12" s="6">
        <v>20</v>
      </c>
      <c r="C12" s="4"/>
      <c r="D12" s="4"/>
      <c r="E12" s="4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1"/>
      <c r="AC12" s="1"/>
    </row>
    <row r="13" spans="1:29" x14ac:dyDescent="0.25">
      <c r="A13" s="14" t="s">
        <v>14</v>
      </c>
      <c r="B13" s="14"/>
      <c r="C13" s="4"/>
      <c r="D13" s="4"/>
      <c r="E13" s="4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1"/>
      <c r="AC13" s="1" t="s">
        <v>15</v>
      </c>
    </row>
    <row r="14" spans="1:29" x14ac:dyDescent="0.25">
      <c r="A14" s="6"/>
      <c r="B14" s="6"/>
      <c r="C14" s="4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1"/>
      <c r="AC14" s="1" t="s">
        <v>9</v>
      </c>
    </row>
    <row r="15" spans="1:29" x14ac:dyDescent="0.25">
      <c r="A15" s="9" t="s">
        <v>11</v>
      </c>
      <c r="B15" s="7"/>
      <c r="C15" s="4"/>
      <c r="D15" s="4"/>
      <c r="E15" s="4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1"/>
      <c r="AC15" s="1" t="s">
        <v>20</v>
      </c>
    </row>
    <row r="16" spans="1:29" x14ac:dyDescent="0.25">
      <c r="A16" s="6" t="s">
        <v>10</v>
      </c>
      <c r="B16" s="6">
        <v>1</v>
      </c>
      <c r="C16" s="4"/>
      <c r="D16" s="4"/>
      <c r="E16" s="4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5"/>
      <c r="AB16" s="1"/>
      <c r="AC16" s="1"/>
    </row>
    <row r="17" spans="1:29" x14ac:dyDescent="0.25">
      <c r="A17" s="6" t="s">
        <v>5</v>
      </c>
      <c r="B17" s="6">
        <v>1</v>
      </c>
      <c r="C17" s="4"/>
      <c r="D17" s="4"/>
      <c r="E17" s="4"/>
      <c r="F17" s="4"/>
      <c r="G17" s="4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5"/>
      <c r="AB17" s="1"/>
      <c r="AC17" s="1"/>
    </row>
    <row r="18" spans="1:29" x14ac:dyDescent="0.25">
      <c r="A18" s="6"/>
      <c r="B18" s="6"/>
      <c r="C18" s="4"/>
      <c r="D18" s="4"/>
      <c r="E18" s="4"/>
      <c r="F18" s="4"/>
      <c r="G18" s="4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1"/>
      <c r="AC18" s="1"/>
    </row>
    <row r="19" spans="1:29" x14ac:dyDescent="0.25">
      <c r="A19" s="6"/>
      <c r="B19" s="6"/>
      <c r="C19" s="4"/>
      <c r="D19" s="4"/>
      <c r="E19" s="4"/>
      <c r="F19" s="4"/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1"/>
      <c r="AC19" s="1"/>
    </row>
    <row r="20" spans="1:29" x14ac:dyDescent="0.25">
      <c r="A20" s="6"/>
      <c r="B20" s="6"/>
      <c r="C20" s="4"/>
      <c r="D20" s="4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1"/>
      <c r="AC20" s="1"/>
    </row>
    <row r="21" spans="1:29" x14ac:dyDescent="0.25">
      <c r="A21" s="6"/>
      <c r="B21" s="6"/>
      <c r="C21" s="4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1"/>
      <c r="AC21" s="1"/>
    </row>
    <row r="22" spans="1:29" x14ac:dyDescent="0.25">
      <c r="A22" s="6"/>
      <c r="B22" s="6"/>
      <c r="C22" s="4"/>
      <c r="D22" s="4"/>
      <c r="E22" s="4"/>
      <c r="F22" s="4"/>
      <c r="G22" s="4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1"/>
      <c r="AC22" s="1"/>
    </row>
    <row r="23" spans="1:29" x14ac:dyDescent="0.25">
      <c r="A23" s="6"/>
      <c r="B23" s="6"/>
      <c r="C23" s="4"/>
      <c r="D23" s="4"/>
      <c r="E23" s="4"/>
      <c r="F23" s="4"/>
      <c r="G23" s="4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1"/>
      <c r="AC23" s="1"/>
    </row>
    <row r="24" spans="1:29" x14ac:dyDescent="0.25">
      <c r="A24" s="6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1"/>
      <c r="AC24" s="1"/>
    </row>
    <row r="25" spans="1:29" x14ac:dyDescent="0.25">
      <c r="A25" s="6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1"/>
      <c r="AC25" s="1"/>
    </row>
    <row r="26" spans="1:29" x14ac:dyDescent="0.25">
      <c r="A26" s="6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1"/>
      <c r="AC26" s="1"/>
    </row>
    <row r="27" spans="1:29" x14ac:dyDescent="0.25">
      <c r="A27" s="6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1"/>
      <c r="AC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</sheetData>
  <mergeCells count="2">
    <mergeCell ref="A2:B2"/>
    <mergeCell ref="A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FDE-6067-4502-9A99-010094FCBAA5}">
  <dimension ref="A1:A2"/>
  <sheetViews>
    <sheetView workbookViewId="0"/>
  </sheetViews>
  <sheetFormatPr defaultRowHeight="15" x14ac:dyDescent="0.25"/>
  <cols>
    <col min="1" max="1" width="10.140625" bestFit="1" customWidth="1"/>
  </cols>
  <sheetData>
    <row r="1" spans="1:1" x14ac:dyDescent="0.25">
      <c r="A1" s="20" t="e">
        <f>DATE(2000+LEFT(Programme!B1,2),4,6)</f>
        <v>#VALUE!</v>
      </c>
    </row>
    <row r="2" spans="1:1" x14ac:dyDescent="0.25">
      <c r="A2" s="20" t="e">
        <f>A1-WEEKDAY(A1,2)+1</f>
        <v>#VALUE!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4533-A864-4D4D-99F8-A605E2F6075E}">
  <dimension ref="A1:A14"/>
  <sheetViews>
    <sheetView workbookViewId="0">
      <selection activeCell="A17" sqref="A15:A17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  <row r="5" spans="1:1" x14ac:dyDescent="0.25">
      <c r="A5" t="s">
        <v>25</v>
      </c>
    </row>
    <row r="6" spans="1:1" x14ac:dyDescent="0.25">
      <c r="A6" t="s">
        <v>26</v>
      </c>
    </row>
    <row r="7" spans="1:1" x14ac:dyDescent="0.25">
      <c r="A7" t="s">
        <v>27</v>
      </c>
    </row>
    <row r="8" spans="1:1" x14ac:dyDescent="0.25">
      <c r="A8" t="s">
        <v>28</v>
      </c>
    </row>
    <row r="9" spans="1:1" x14ac:dyDescent="0.25">
      <c r="A9" t="s">
        <v>29</v>
      </c>
    </row>
    <row r="10" spans="1:1" x14ac:dyDescent="0.25">
      <c r="A10" t="s">
        <v>30</v>
      </c>
    </row>
    <row r="12" spans="1:1" x14ac:dyDescent="0.25">
      <c r="A12" t="s">
        <v>31</v>
      </c>
    </row>
    <row r="14" spans="1:1" x14ac:dyDescent="0.25">
      <c r="A14" t="s">
        <v>32</v>
      </c>
    </row>
  </sheetData>
  <phoneticPr fontId="9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83e26-d8b9-4609-9ec4-e1a36e4bb4d2}" enabled="0" method="" siteId="{9f683e26-d8b9-4609-9ec4-e1a36e4bb4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Programme</vt:lpstr>
      <vt:lpstr>Site Works</vt:lpstr>
      <vt:lpstr>_Helper</vt:lpstr>
      <vt:lpstr>_Lists</vt:lpstr>
      <vt:lpstr>FinancialYears</vt:lpstr>
      <vt:lpstr>StatusList</vt:lpstr>
    </vt:vector>
  </TitlesOfParts>
  <Company>Lancashire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Luke</dc:creator>
  <cp:lastModifiedBy>Bloom, Laura</cp:lastModifiedBy>
  <dcterms:created xsi:type="dcterms:W3CDTF">2025-02-28T09:38:32Z</dcterms:created>
  <dcterms:modified xsi:type="dcterms:W3CDTF">2026-07-28T09:01:16Z</dcterms:modified>
</cp:coreProperties>
</file>