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jbennett002\Downloads\"/>
    </mc:Choice>
  </mc:AlternateContent>
  <xr:revisionPtr revIDLastSave="0" documentId="13_ncr:1_{0251BE0A-2FE0-4197-869C-FC53A1F58F5A}" xr6:coauthVersionLast="47" xr6:coauthVersionMax="47" xr10:uidLastSave="{00000000-0000-0000-0000-000000000000}"/>
  <bookViews>
    <workbookView xWindow="28680" yWindow="-1095" windowWidth="29040" windowHeight="15720" xr2:uid="{04EAAA1B-8CF8-46C0-952D-F7496570ACCA}"/>
  </bookViews>
  <sheets>
    <sheet name="Pipeline" sheetId="4" r:id="rId1"/>
    <sheet name="IT" sheetId="8" state="hidden" r:id="rId2"/>
    <sheet name="Key" sheetId="3" state="hidden" r:id="rId3"/>
  </sheets>
  <definedNames>
    <definedName name="_xlnm._FilterDatabase" localSheetId="0" hidden="1">Pipeline!$A$6:$P$246</definedName>
    <definedName name="Commercial_Strategy">Key!$A$4:$A$10</definedName>
    <definedName name="Contract_Classification">Key!$A$14:$A$18</definedName>
    <definedName name="_xlnm.Print_Area" localSheetId="0">Pipeline!$A$1:$P$6</definedName>
    <definedName name="Procurement_Sourcing_Route">Key!$A$29:$A$36</definedName>
    <definedName name="Procurement_Team">Key!$A$21:$A$26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8" l="1"/>
  <c r="M27" i="8"/>
  <c r="M178" i="4"/>
  <c r="L15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Bennett</author>
    <author>tc={39C1A884-12F1-4066-9F95-244FF3B32DB9}</author>
    <author>tc={1265E9ED-0F13-4CD7-A3EC-A18886008465}</author>
    <author>tc={D15B8705-B0C8-438D-AB32-12BEAE439307}</author>
    <author>tc={CFE74D4F-DDF0-40E6-87C4-EA52A4F5EAF6}</author>
    <author>tc={6088D5FA-71EE-4789-87C0-428E7EC80C3E}</author>
  </authors>
  <commentList>
    <comment ref="A6" authorId="0" shapeId="0" xr:uid="{A8EB1C92-7E24-4449-B4A2-8E3B9A4224B3}">
      <text>
        <r>
          <rPr>
            <sz val="12"/>
            <color indexed="81"/>
            <rFont val="Arial"/>
            <family val="2"/>
          </rPr>
          <t>The unique reference number Lancashire County Council allocates to the existing contract noted on this pipeline.</t>
        </r>
      </text>
    </comment>
    <comment ref="B6" authorId="0" shapeId="0" xr:uid="{70A81CDB-29F0-4A37-93B3-340A1B596327}">
      <text>
        <r>
          <rPr>
            <sz val="12"/>
            <color indexed="81"/>
            <rFont val="Arial"/>
            <family val="2"/>
          </rPr>
          <t>The procurement team responsible for the contract, framework or dynamic purchasing system (DPS) procurement.</t>
        </r>
      </text>
    </comment>
    <comment ref="C6" authorId="0" shapeId="0" xr:uid="{75F97242-469A-40F9-8B61-E12B40985EB0}">
      <text>
        <r>
          <rPr>
            <sz val="12"/>
            <color indexed="81"/>
            <rFont val="Arial"/>
            <family val="2"/>
          </rPr>
          <t>The procurement lead responsible for the contract, framework or dynamic purchasing system (DPS) procurement.</t>
        </r>
      </text>
    </comment>
    <comment ref="D6" authorId="0" shapeId="0" xr:uid="{C107EC23-EC1E-4A59-A963-26C2B7B5C5EC}">
      <text>
        <r>
          <rPr>
            <sz val="12"/>
            <color indexed="81"/>
            <rFont val="Arial"/>
            <family val="2"/>
          </rPr>
          <t>The commissioning Service Area(s).</t>
        </r>
      </text>
    </comment>
    <comment ref="E6" authorId="0" shapeId="0" xr:uid="{DFBA4445-7F14-4B61-97CD-8B7C4321B11C}">
      <text>
        <r>
          <rPr>
            <sz val="12"/>
            <color indexed="81"/>
            <rFont val="Arial"/>
            <family val="2"/>
          </rPr>
          <t>The commissioner from Service Area(s).</t>
        </r>
      </text>
    </comment>
    <comment ref="F6" authorId="0" shapeId="0" xr:uid="{90032F87-221C-49EE-854F-806B5E2C6BE1}">
      <text>
        <r>
          <rPr>
            <sz val="12"/>
            <color indexed="81"/>
            <rFont val="Arial"/>
            <family val="2"/>
          </rPr>
          <t>The planned or published commercial activity name.</t>
        </r>
      </text>
    </comment>
    <comment ref="G6" authorId="0" shapeId="0" xr:uid="{72DE0397-9A2E-46DF-998D-C428B1A56E03}">
      <text>
        <r>
          <rPr>
            <sz val="12"/>
            <color indexed="81"/>
            <rFont val="Arial"/>
            <family val="2"/>
          </rPr>
          <t>A short contextual description about the contract, framework or DPS.</t>
        </r>
      </text>
    </comment>
    <comment ref="H6" authorId="0" shapeId="0" xr:uid="{13372079-8AD2-4DE2-AC3C-34E358C5C9E2}">
      <text>
        <r>
          <rPr>
            <sz val="12"/>
            <color indexed="81"/>
            <rFont val="Arial"/>
            <family val="2"/>
          </rPr>
          <t>The planned commercial approach to re-procuring the goods, services or works.</t>
        </r>
      </text>
    </comment>
    <comment ref="I6" authorId="0" shapeId="0" xr:uid="{2DAC38A3-B856-4877-B675-A1597A12B052}">
      <text>
        <r>
          <rPr>
            <sz val="12"/>
            <color indexed="81"/>
            <rFont val="Arial"/>
            <family val="2"/>
          </rPr>
          <t>The date on which the initial term of the existing contract is due to end, i.e. the first date that the contract needs replacing by.</t>
        </r>
      </text>
    </comment>
    <comment ref="J6" authorId="0" shapeId="0" xr:uid="{CA56F98F-CCDA-40EB-9A3F-BD92785578BA}">
      <text>
        <r>
          <rPr>
            <sz val="12"/>
            <color indexed="81"/>
            <rFont val="Arial"/>
            <family val="2"/>
          </rPr>
          <t>The planned date of official commencement of the re-procurement.</t>
        </r>
      </text>
    </comment>
    <comment ref="K6" authorId="0" shapeId="0" xr:uid="{9267F466-775F-434A-A507-D3FA718C3DAA}">
      <text>
        <r>
          <rPr>
            <sz val="12"/>
            <color indexed="81"/>
            <rFont val="Arial"/>
            <family val="2"/>
          </rPr>
          <t>The planned start date on which the new contract, framework or DPS becomes effective.</t>
        </r>
      </text>
    </comment>
    <comment ref="L6" authorId="0" shapeId="0" xr:uid="{47C60E55-3682-4155-94A9-8BBA88093469}">
      <text>
        <r>
          <rPr>
            <sz val="12"/>
            <color indexed="81"/>
            <rFont val="Arial"/>
            <family val="2"/>
          </rPr>
          <t>The estimated duration (in months) of the term of the new contract, framework or DPS including all options to extend.</t>
        </r>
      </text>
    </comment>
    <comment ref="M6" authorId="0" shapeId="0" xr:uid="{CF383D53-5FB2-4D1E-93B9-692B68A20A57}">
      <text>
        <r>
          <rPr>
            <sz val="12"/>
            <color indexed="81"/>
            <rFont val="Arial"/>
            <family val="2"/>
          </rPr>
          <t>The estimated total contract value of the new contract, framework or DPS, including all options to extend.</t>
        </r>
      </text>
    </comment>
    <comment ref="N6" authorId="0" shapeId="0" xr:uid="{57A7C307-EFC5-4F83-A761-5B31D0B83F63}">
      <text>
        <r>
          <rPr>
            <sz val="12"/>
            <color indexed="81"/>
            <rFont val="Arial"/>
            <family val="2"/>
          </rPr>
          <t>The planned or expected procurement vehicle being used to source the new contract, framework or DPS.</t>
        </r>
      </text>
    </comment>
    <comment ref="O6" authorId="0" shapeId="0" xr:uid="{D8555A88-68E2-4C5C-B022-CCC767815667}">
      <text>
        <r>
          <rPr>
            <sz val="12"/>
            <color indexed="81"/>
            <rFont val="Arial"/>
            <family val="2"/>
          </rPr>
          <t>Whether this is to be a contract, framework or DPS.</t>
        </r>
      </text>
    </comment>
    <comment ref="P6" authorId="0" shapeId="0" xr:uid="{BE54821D-5666-402D-96A0-5426879EF34F}">
      <text>
        <r>
          <rPr>
            <sz val="12"/>
            <color indexed="81"/>
            <rFont val="Arial"/>
            <family val="2"/>
          </rPr>
          <t>The current supplier of the goods, service or works, if applicable.</t>
        </r>
      </text>
    </comment>
    <comment ref="M42" authorId="1" shapeId="0" xr:uid="{39C1A884-12F1-4066-9F95-244FF3B32DB9}">
      <text>
        <t>[Threaded comment]
Your version of Excel allows you to read this threaded comment; however, any edits to it will get removed if the file is opened in a newer version of Excel. Learn more: https://go.microsoft.com/fwlink/?linkid=870924
Comment:
    Total contract value is between £8,160,000 - £9,996,000</t>
      </text>
    </comment>
    <comment ref="M94" authorId="2" shapeId="0" xr:uid="{1265E9ED-0F13-4CD7-A3EC-A18886008465}">
      <text>
        <t>[Threaded comment]
Your version of Excel allows you to read this threaded comment; however, any edits to it will get removed if the file is opened in a newer version of Excel. Learn more: https://go.microsoft.com/fwlink/?linkid=870924
Comment:
    Annual value is up to £1,207,277.82 and total value is up to £8,450,944.74</t>
      </text>
    </comment>
    <comment ref="M97" authorId="3" shapeId="0" xr:uid="{D15B8705-B0C8-438D-AB32-12BEAE439307}">
      <text>
        <t>[Threaded comment]
Your version of Excel allows you to read this threaded comment; however, any edits to it will get removed if the file is opened in a newer version of Excel. Learn more: https://go.microsoft.com/fwlink/?linkid=870924
Comment:
    Annual value is up to £400,000 and total value is up to £1,960,000</t>
      </text>
    </comment>
    <comment ref="M113" authorId="4" shapeId="0" xr:uid="{CFE74D4F-DDF0-40E6-87C4-EA52A4F5EAF6}">
      <text>
        <t>[Threaded comment]
Your version of Excel allows you to read this threaded comment; however, any edits to it will get removed if the file is opened in a newer version of Excel. Learn more: https://go.microsoft.com/fwlink/?linkid=870924
Comment:
    Annual Value = (up to) £262,500</t>
      </text>
    </comment>
    <comment ref="M229" authorId="5" shapeId="0" xr:uid="{6088D5FA-71EE-4789-87C0-428E7EC80C3E}">
      <text>
        <t>[Threaded comment]
Your version of Excel allows you to read this threaded comment; however, any edits to it will get removed if the file is opened in a newer version of Excel. Learn more: https://go.microsoft.com/fwlink/?linkid=870924
Comment:
    4.4 mill pa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James Bennett</author>
  </authors>
  <commentList>
    <comment ref="A6" authorId="0" shapeId="0" xr:uid="{91D3E187-1C53-4A8A-B448-79222170588A}">
      <text>
        <r>
          <rPr>
            <sz val="12"/>
            <color indexed="81"/>
            <rFont val="Arial"/>
            <family val="2"/>
          </rPr>
          <t>The unique reference number Lancashire County Council allocates to the existing contract noted on this pipeline.</t>
        </r>
      </text>
    </comment>
    <comment ref="B6" authorId="0" shapeId="0" xr:uid="{CEC81E14-20FB-4353-987A-B346126A596F}">
      <text>
        <r>
          <rPr>
            <sz val="12"/>
            <color indexed="81"/>
            <rFont val="Arial"/>
            <family val="2"/>
          </rPr>
          <t>The procurement team responsible for the contract, framework or dynamic purchasing system (DPS) procurement.</t>
        </r>
      </text>
    </comment>
    <comment ref="C6" authorId="0" shapeId="0" xr:uid="{D45E0E6C-D5D6-4C71-94F4-E31C34E58802}">
      <text>
        <r>
          <rPr>
            <sz val="12"/>
            <color indexed="81"/>
            <rFont val="Arial"/>
            <family val="2"/>
          </rPr>
          <t>The procurement lead responsible for the contract, framework or dynamic purchasing system (DPS) procurement.</t>
        </r>
      </text>
    </comment>
    <comment ref="D6" authorId="0" shapeId="0" xr:uid="{7095EEEB-B7E4-4C64-B1AA-86775E14CC24}">
      <text>
        <r>
          <rPr>
            <sz val="12"/>
            <color indexed="81"/>
            <rFont val="Arial"/>
            <family val="2"/>
          </rPr>
          <t>The commissioning Service Area(s).</t>
        </r>
      </text>
    </comment>
    <comment ref="E6" authorId="0" shapeId="0" xr:uid="{03594DDB-25A5-4BF5-AE58-29BF749885C5}">
      <text>
        <r>
          <rPr>
            <sz val="12"/>
            <color indexed="81"/>
            <rFont val="Arial"/>
            <family val="2"/>
          </rPr>
          <t>The commissioner from Service Area(s).</t>
        </r>
      </text>
    </comment>
    <comment ref="F6" authorId="0" shapeId="0" xr:uid="{1DF75A23-7751-4C48-9705-130CF8F8DDA2}">
      <text>
        <r>
          <rPr>
            <sz val="12"/>
            <color indexed="81"/>
            <rFont val="Arial"/>
            <family val="2"/>
          </rPr>
          <t>The planned or published commercial activity name.</t>
        </r>
      </text>
    </comment>
    <comment ref="G6" authorId="0" shapeId="0" xr:uid="{9B7F7D4B-58AD-4AA7-8A48-87782A80C6D0}">
      <text>
        <r>
          <rPr>
            <sz val="12"/>
            <color indexed="81"/>
            <rFont val="Arial"/>
            <family val="2"/>
          </rPr>
          <t>A short contextual description about the contract, framework or DPS.</t>
        </r>
      </text>
    </comment>
    <comment ref="H6" authorId="0" shapeId="0" xr:uid="{A2365EB6-0BA0-4C1A-9DDC-A1CBCB16F66B}">
      <text>
        <r>
          <rPr>
            <sz val="12"/>
            <color indexed="81"/>
            <rFont val="Arial"/>
            <family val="2"/>
          </rPr>
          <t>The planned commercial approach to re-procuring the goods, services or works.</t>
        </r>
      </text>
    </comment>
    <comment ref="I6" authorId="0" shapeId="0" xr:uid="{0A486A8B-B138-4C69-A731-A73EA0254676}">
      <text>
        <r>
          <rPr>
            <sz val="12"/>
            <color indexed="81"/>
            <rFont val="Arial"/>
            <family val="2"/>
          </rPr>
          <t>The date on which the initial term of the existing contract is due to end, i.e. the first date that the contract needs replacing by.</t>
        </r>
      </text>
    </comment>
    <comment ref="J6" authorId="0" shapeId="0" xr:uid="{FDA85B10-468D-4E59-973C-21172A88B787}">
      <text>
        <r>
          <rPr>
            <sz val="12"/>
            <color indexed="81"/>
            <rFont val="Arial"/>
            <family val="2"/>
          </rPr>
          <t>The planned date of official commencement of the re-procurement.</t>
        </r>
      </text>
    </comment>
    <comment ref="K6" authorId="0" shapeId="0" xr:uid="{11E69DE8-1CFE-4B60-9468-01C9A841B453}">
      <text>
        <r>
          <rPr>
            <sz val="12"/>
            <color indexed="81"/>
            <rFont val="Arial"/>
            <family val="2"/>
          </rPr>
          <t>The planned start date on which the new contract, framework or DPS becomes effective.</t>
        </r>
      </text>
    </comment>
    <comment ref="L6" authorId="0" shapeId="0" xr:uid="{500F44AA-136F-42CB-9044-4C9EF83EFAFE}">
      <text>
        <r>
          <rPr>
            <sz val="12"/>
            <color indexed="81"/>
            <rFont val="Arial"/>
            <family val="2"/>
          </rPr>
          <t>The estimated duration (in months) of the term of the new contract, framework or DPS including all options to extend.</t>
        </r>
      </text>
    </comment>
    <comment ref="M6" authorId="0" shapeId="0" xr:uid="{8E661E60-5FA2-42F2-8810-CC096E3F41A4}">
      <text>
        <r>
          <rPr>
            <sz val="12"/>
            <color indexed="81"/>
            <rFont val="Arial"/>
            <family val="2"/>
          </rPr>
          <t>The estimated total contract value of the new contract, framework or DPS, including all options to extend.</t>
        </r>
      </text>
    </comment>
    <comment ref="N6" authorId="0" shapeId="0" xr:uid="{10EAB42E-BA42-49E8-A89C-033A47D6A4D6}">
      <text>
        <r>
          <rPr>
            <sz val="12"/>
            <color indexed="81"/>
            <rFont val="Arial"/>
            <family val="2"/>
          </rPr>
          <t>The planned or expected procurement vehicle being used to source the new contract, framework or DPS.</t>
        </r>
      </text>
    </comment>
    <comment ref="O6" authorId="0" shapeId="0" xr:uid="{E0040345-2609-48A3-B207-483B4EF70058}">
      <text>
        <r>
          <rPr>
            <sz val="12"/>
            <color indexed="81"/>
            <rFont val="Arial"/>
            <family val="2"/>
          </rPr>
          <t>Whether this is to be a contract, framework or DPS.</t>
        </r>
      </text>
    </comment>
    <comment ref="P6" authorId="0" shapeId="0" xr:uid="{F582E3D0-5BE8-4540-86DA-192FCC4BB365}">
      <text>
        <r>
          <rPr>
            <sz val="12"/>
            <color indexed="81"/>
            <rFont val="Arial"/>
            <family val="2"/>
          </rPr>
          <t>The current supplier of the goods, service or works, if applicable.</t>
        </r>
      </text>
    </comment>
  </commentList>
</comments>
</file>

<file path=xl/sharedStrings.xml><?xml version="1.0" encoding="utf-8"?>
<sst xmlns="http://schemas.openxmlformats.org/spreadsheetml/2006/main" count="3400" uniqueCount="1002">
  <si>
    <t>Contract Title</t>
  </si>
  <si>
    <t>Contract Description</t>
  </si>
  <si>
    <t>Care - Adults</t>
  </si>
  <si>
    <t>N-COMPASS NORTH WEST LTD</t>
  </si>
  <si>
    <t>Contract</t>
  </si>
  <si>
    <t>Yes</t>
  </si>
  <si>
    <t>Debbie Readfern</t>
  </si>
  <si>
    <t>N/A</t>
  </si>
  <si>
    <t>No</t>
  </si>
  <si>
    <t>Commissioning and Market Shaping (Adult Services)</t>
  </si>
  <si>
    <t>Annalise Pennington</t>
  </si>
  <si>
    <t>DR/ACS/LCC/22/1403</t>
  </si>
  <si>
    <t>Lancashire Prison Buddy Service</t>
  </si>
  <si>
    <t>Recoop</t>
  </si>
  <si>
    <t xml:space="preserve">Willowbrook (Hyndburn) Ltd  </t>
  </si>
  <si>
    <t xml:space="preserve">DR/ACS/LCC/23/1412 </t>
  </si>
  <si>
    <t>Lancashire Advocacy Hub</t>
  </si>
  <si>
    <t>Advocacy Focus</t>
  </si>
  <si>
    <t>Susan Gleave</t>
  </si>
  <si>
    <t>JB/ACS/LCC/24/1455</t>
  </si>
  <si>
    <t>Provision of Peer Advocacy for People with: Mental Health Needs and/or Autism Spectrum Conditions and/or Learning Disabilities</t>
  </si>
  <si>
    <t>Cloverleaf Advocacy 2000 Ltd, People First Independent Advocacy</t>
  </si>
  <si>
    <t>Jessica Brindle</t>
  </si>
  <si>
    <t>Julie Russell</t>
  </si>
  <si>
    <t>JB/CAPH/2022/1410</t>
  </si>
  <si>
    <t>Contract for the Provision of Mental Health Rehabilitation Services (Lot 1 - Preston)</t>
  </si>
  <si>
    <t>MAKING SPACE (WARRINGTON)</t>
  </si>
  <si>
    <t>Anthony Asbury</t>
  </si>
  <si>
    <t>Jackie Riley</t>
  </si>
  <si>
    <t>KH/ACS/LCC/20/1056</t>
  </si>
  <si>
    <t>Extra Care Service Ainscough Brook</t>
  </si>
  <si>
    <t>CERA CARE LTD</t>
  </si>
  <si>
    <t>Kirsty Harrison</t>
  </si>
  <si>
    <t>Natalia Barszczowska</t>
  </si>
  <si>
    <t>KH/ACS/LCC/20/1057</t>
  </si>
  <si>
    <t>Extra Care Service Hyndbrook House &amp; Kirk House</t>
  </si>
  <si>
    <t>GP HOMECARE LTD TA RADIS COMMUNITY CARE</t>
  </si>
  <si>
    <t>KH/ACS/LCC/20/1058</t>
  </si>
  <si>
    <t>Extra Care Service St Annes Court</t>
  </si>
  <si>
    <t>KH/ACS/LCC/20/1059</t>
  </si>
  <si>
    <t>Extra Care Service Bannister Brook &amp; Greenwood Court</t>
  </si>
  <si>
    <t>KH/ACS/LCC/20/1060</t>
  </si>
  <si>
    <t>Extra Care Service Marlborough Court</t>
  </si>
  <si>
    <t>KH/ACS/LCC/20/1061</t>
  </si>
  <si>
    <t>Extra Care Service Stanner Lodge</t>
  </si>
  <si>
    <t>KH/ACS/LCC/23/1451</t>
  </si>
  <si>
    <t>Provision of Extra Care Services at Greenbrook House</t>
  </si>
  <si>
    <t>GUARDIAN HOMECARE</t>
  </si>
  <si>
    <t>KHSK/ACS/23/1430</t>
  </si>
  <si>
    <t>Living Well at Home PDPS - Home Care Call Off</t>
  </si>
  <si>
    <t>Homecare Services</t>
  </si>
  <si>
    <t>Various</t>
  </si>
  <si>
    <t>PDPS</t>
  </si>
  <si>
    <t>Living Well at Home PDPS</t>
  </si>
  <si>
    <t>KHSK/ACS/23/1430 (Call Off)</t>
  </si>
  <si>
    <t>Provision of Short Term Care at Home Fylde and Wyre</t>
  </si>
  <si>
    <t>Short Term Care at Home (Intermediate Care Services)</t>
  </si>
  <si>
    <t>Provision of Short Term Care at Home Morecambe Bay (Lancaster)</t>
  </si>
  <si>
    <t>Provision of Short Term Care at Home East Lancashire</t>
  </si>
  <si>
    <t>Provision of Short Term Care at Home West Lancashire</t>
  </si>
  <si>
    <t>Comfort Call Limited</t>
  </si>
  <si>
    <t>Romana Afzal</t>
  </si>
  <si>
    <t>Provision of Short Term Care at Home Chorley, South Ribble and Preston</t>
  </si>
  <si>
    <t>Short Term Help and Support at Home - Lancashire and Blackburn with Darwen</t>
  </si>
  <si>
    <t>Hospital aftercare offers low level support for those people who are able to be discharged form hospital, but it is felt that they would benefit from some assistance on returning home such as ensuring there is food in the house, bills are up to date and that heating and lighting is available.</t>
  </si>
  <si>
    <t>AGE UK LANCASHIRE</t>
  </si>
  <si>
    <t>Extra Care Service Atrium</t>
  </si>
  <si>
    <t>Provision of Extra Care Services at Primrose Gardens</t>
  </si>
  <si>
    <t>Extra Care Service Brookside</t>
  </si>
  <si>
    <t>Provision of Extra Care Services at The Courtyards</t>
  </si>
  <si>
    <t>Extra Care Services at The Courtyards</t>
  </si>
  <si>
    <t>Guardian Homecare UK Limited</t>
  </si>
  <si>
    <t>Provision of Extra Care Services at Lighthouse View</t>
  </si>
  <si>
    <t>Extra Care Services at Lighthouse View</t>
  </si>
  <si>
    <t>Extra Care Services St Martins</t>
  </si>
  <si>
    <t>TBC</t>
  </si>
  <si>
    <t>Katie Seed</t>
  </si>
  <si>
    <t>Direct Payments Support Service in Lancashire</t>
  </si>
  <si>
    <t>Lancashire Independent Living Service</t>
  </si>
  <si>
    <t>Sumaiya Sufi</t>
  </si>
  <si>
    <t>Supply of Community Equipment</t>
  </si>
  <si>
    <t>DR/CYP/LCC/21/1213</t>
  </si>
  <si>
    <t>Care - CYP</t>
  </si>
  <si>
    <t>Young Carers Service</t>
  </si>
  <si>
    <t>Service to support Young Carers, including providing information, representation, support and advocacy via group, face to face and digital interventions</t>
  </si>
  <si>
    <t>Barnardo Services Limited</t>
  </si>
  <si>
    <t>Children's Social Care</t>
  </si>
  <si>
    <t>Mike Townson</t>
  </si>
  <si>
    <t>Lisa Taylor</t>
  </si>
  <si>
    <t>Construction &amp; Assets</t>
  </si>
  <si>
    <t>Purchase of Vehicles for Fleet Services</t>
  </si>
  <si>
    <t>Chris Challinger</t>
  </si>
  <si>
    <t>Highways and Transport</t>
  </si>
  <si>
    <t>Dan Fisher</t>
  </si>
  <si>
    <t>Procurement in Progress</t>
  </si>
  <si>
    <t>Servicing and Maintenance of Fire, Security and Alarm System</t>
  </si>
  <si>
    <t>Growth and Regeneration</t>
  </si>
  <si>
    <t>Adam Gerrard</t>
  </si>
  <si>
    <t>Servicing and Maintenance of Fire, Security and Alarm System, lot 2</t>
  </si>
  <si>
    <t>Framework</t>
  </si>
  <si>
    <t>Craig Pullen</t>
  </si>
  <si>
    <t>CP/CAS/LCC/24/1666</t>
  </si>
  <si>
    <t>Mechanical and Electrical Design Consultancy Services</t>
  </si>
  <si>
    <t>Site Security and Concierge Services</t>
  </si>
  <si>
    <t>Provision of site security and concierge services to Lancashire County Council facilities</t>
  </si>
  <si>
    <t>JB/CAS/LCC/21/1197</t>
  </si>
  <si>
    <t>Maintained Equipment – Fixed Lifting Equipment (Contract 1 - Design and Construction)</t>
  </si>
  <si>
    <t>Provision of the supply, installation, servicing, and maintenance of fixed lifting equipment in schools and care homes</t>
  </si>
  <si>
    <t>Prism UK Medical Limited</t>
  </si>
  <si>
    <t>North - ASH Integrated Services Ltd
South - Murray Building Services Ltd</t>
  </si>
  <si>
    <t>Paul Johnstone</t>
  </si>
  <si>
    <t>JB/CAS/LCC/21/1229</t>
  </si>
  <si>
    <t>Electrical Installation Condition Report</t>
  </si>
  <si>
    <t>Provision of fixed electrical installation inspection, testing and condition reporting</t>
  </si>
  <si>
    <t>Lantei Limited</t>
  </si>
  <si>
    <t>JM/CAS/LCC/19/1005</t>
  </si>
  <si>
    <t>Provision of Plant and Vehicle Hire (Operated and Non-Operated) and Associated Services</t>
  </si>
  <si>
    <t>The provision of various items of plant, tools, vehicles, welfare units and specialised pumps. Includes five lots:
Lot 1 - Non-operated plant &amp; tools
Lot 2A - Operated vehicles
Lot 2B - Operated plant
Lot 3 - Welfare (includes site accommodation)
Lot 4 - Specialised pumps</t>
  </si>
  <si>
    <t>JM/CAS/LCC/23/005</t>
  </si>
  <si>
    <t>Provision of Fuel Cards &amp; Associated Services</t>
  </si>
  <si>
    <t>Fuel cards to enable the purchase of fuel for a number of LCC service vehicles.</t>
  </si>
  <si>
    <t>Allstar Business Solutions Limited</t>
  </si>
  <si>
    <t>JP/CAS/LCC/22/1638</t>
  </si>
  <si>
    <t>Construction Partnering Framework</t>
  </si>
  <si>
    <t>New build, extensions, adaptations, refurbishment, and reactive emergency works</t>
  </si>
  <si>
    <t>LW/CAS/LCC/21/1240</t>
  </si>
  <si>
    <t>Cold Recycled Bound Materials</t>
  </si>
  <si>
    <t>Provision of a service to mix and deliver to site Cold Recycled Bound Materials across Lancashire.</t>
  </si>
  <si>
    <t>Roadpave Recycling Ltd, Aggregate Industries UK Ltd, Colas Ltd</t>
  </si>
  <si>
    <t>LW/CAS/LCC/22/1246</t>
  </si>
  <si>
    <t>Provision of Stone and Paving Products</t>
  </si>
  <si>
    <t>LW/CAS/LCC/23/1652</t>
  </si>
  <si>
    <t>Surface Carriageway Road Planing</t>
  </si>
  <si>
    <t>The provision of surface carriageway road planing across Lancashire</t>
  </si>
  <si>
    <t>Fox Brothers (Lancashire) Ltd
Multevo Limited
NMS Civil Engineering Ltd
Ward Plane Limited</t>
  </si>
  <si>
    <t>Megan Coventry</t>
  </si>
  <si>
    <t>Environment and Planning</t>
  </si>
  <si>
    <t>Multiple Suppliers</t>
  </si>
  <si>
    <t>Dominic Hartley</t>
  </si>
  <si>
    <t>MC/CAS/LCC/25/1686</t>
  </si>
  <si>
    <t>ML/CAS/LCC/18/862</t>
  </si>
  <si>
    <t>Application of Surface Treatments to Carriageway &amp; Footway</t>
  </si>
  <si>
    <t>The design, and works application, of surface treatments to carriageway and footway including:
• Surface Dressing
• Micro-asphalts
• Cold Applied Ultra-Thin Surfacing utilising surface dressing techniques
• Asphalt Preservation Systems
• Surface re-texturing.
• Footway Slurry
• Provision and maintenance of Traffic Management to support the installation of surface treatment and associated road markings
• Provision &amp; installation of Road Markings and Road Studs</t>
  </si>
  <si>
    <t>ROAD MAINTENANCE SERVICES LTD</t>
  </si>
  <si>
    <t>Michelle Lockwood</t>
  </si>
  <si>
    <t>ML/CAS/LCC/22/1305</t>
  </si>
  <si>
    <t>Supply of Street Lighting Materials</t>
  </si>
  <si>
    <t>FABRIKAT (NOTTINGHAM) LTD, Mallatite Ltd</t>
  </si>
  <si>
    <t>Ron Parker</t>
  </si>
  <si>
    <t>ML/CAS/LCC/23/008</t>
  </si>
  <si>
    <t>LED Road Lighting Lanterns</t>
  </si>
  <si>
    <t>Street Lighting lanterns</t>
  </si>
  <si>
    <t>Urbis Sachreder Ltd</t>
  </si>
  <si>
    <t>ML/CAS/LCC/24/1670</t>
  </si>
  <si>
    <t>Highway Improvement Works to Rawtenstall Gyratory Junction</t>
  </si>
  <si>
    <t>Connor Chaplin</t>
  </si>
  <si>
    <t>ML/CAS/LCC/25/1697</t>
  </si>
  <si>
    <t>Street Lighting Electrical Connections Service</t>
  </si>
  <si>
    <t>Altitude Services Ltd</t>
  </si>
  <si>
    <t>ML/CAS/LCC/25/1960</t>
  </si>
  <si>
    <t>Street Lighting Maintenance Works</t>
  </si>
  <si>
    <t>CAS/LCC/25/1951</t>
  </si>
  <si>
    <t>Vehicle Restraint Systems</t>
  </si>
  <si>
    <t>Corporate Goods &amp; Services</t>
  </si>
  <si>
    <t>Sarah Chatburn</t>
  </si>
  <si>
    <t>Finance and Commerce</t>
  </si>
  <si>
    <t>Sarah Goodwill</t>
  </si>
  <si>
    <t>AP/CORP/LCC/21/1086</t>
  </si>
  <si>
    <t>Energy - Provision of Water and Wastewater Services – LCC and Schools</t>
  </si>
  <si>
    <t>Provision of Water and Wastewater Services to LCC, Lancashire Schools</t>
  </si>
  <si>
    <t>WAVE LTD</t>
  </si>
  <si>
    <t>Andrew Patten</t>
  </si>
  <si>
    <t>Mark Maguire</t>
  </si>
  <si>
    <t>Carl McDade</t>
  </si>
  <si>
    <t>AP/CORP/LCC/22/1509</t>
  </si>
  <si>
    <t>Transport of Waste Materials from HWRCs and CRRC in Lancashire</t>
  </si>
  <si>
    <t>Transport of Waste Materials from HWRCs and CRRC across Lancashire - Global Lot</t>
  </si>
  <si>
    <t>Hurt Plant Hire Ltd</t>
  </si>
  <si>
    <t>AP/CORP/LCC/24/007</t>
  </si>
  <si>
    <t>Provision of Waste Upholstered Domestic Seating (WUDS) containing Persistent Organic Pollutants (POPs) Acceptance and Recovery Services</t>
  </si>
  <si>
    <t>Associated Waste Management Limited</t>
  </si>
  <si>
    <t>BB/CORP/LCC/22/1301</t>
  </si>
  <si>
    <t>Supply and Distribution of Rock Salt</t>
  </si>
  <si>
    <t>COMPASS MINERALS UK LTD</t>
  </si>
  <si>
    <t>Lucia Clark</t>
  </si>
  <si>
    <t>Kirstie Williams</t>
  </si>
  <si>
    <t>BB/CORP/LCC/23/054</t>
  </si>
  <si>
    <t>Provision of Bikeability Training in Lancashire</t>
  </si>
  <si>
    <t>Chorley School Sport Partnership CIC, Endeavour Learning Trust, Go Velo Ltd, South Ribble Borough Council, Sporting NRG Ltd</t>
  </si>
  <si>
    <t>Paul Horrocks</t>
  </si>
  <si>
    <t>Deborah Hall</t>
  </si>
  <si>
    <t>BB/CORP/LCC/24/052</t>
  </si>
  <si>
    <t>Provision of Bikeability Training in Lancashire Lot 2 Burnley &amp; Lot 12 Lancaster</t>
  </si>
  <si>
    <t>Go Velo Ltd, Sporting NRG Ltd, Gorilla Brakes Ltd</t>
  </si>
  <si>
    <t>BB/CORP/LCC/24/054</t>
  </si>
  <si>
    <t>Amanda Downes</t>
  </si>
  <si>
    <t>Peter Bell</t>
  </si>
  <si>
    <t>CC/CORP/LCC/21/1502</t>
  </si>
  <si>
    <t>LCC Insurance policy for engineering services</t>
  </si>
  <si>
    <t>HSB Engineering</t>
  </si>
  <si>
    <t>Neil Mountford</t>
  </si>
  <si>
    <t>CC/CORP/LCC/22/1522</t>
  </si>
  <si>
    <t>Tree Maintenance Service</t>
  </si>
  <si>
    <t>Greaves Tree Services Ltd, Cornthwaite Tree Care Limited, Multevo Ltd</t>
  </si>
  <si>
    <t>James Shuttleworth</t>
  </si>
  <si>
    <t>Tamzin Percival</t>
  </si>
  <si>
    <t>CC/CORP/LCC/23/151</t>
  </si>
  <si>
    <t>Lancashire Renewables Insurance - Combined Liability</t>
  </si>
  <si>
    <t>Aviva</t>
  </si>
  <si>
    <t>Chris Ridings</t>
  </si>
  <si>
    <t>CR/CORP/LCC/22/1545</t>
  </si>
  <si>
    <t>Provision Of A Food Distribution Network To Lancashire County Council</t>
  </si>
  <si>
    <t>A single supplier framework for the distribution of food and drink products including the supply and delivery of fresh fruit, vegetables and salad products to over 500 LCC units, including schools, care homes, day centres and civic units.</t>
  </si>
  <si>
    <t>Ralph Livesey Ltd</t>
  </si>
  <si>
    <t>CR/CORP/LCC/23/201</t>
  </si>
  <si>
    <t>The Provision of Physical Library Stock</t>
  </si>
  <si>
    <t>The provision of physical library stock (both Adult and Children's books) supplied into Lancashire Libraries and Lancashire School Library Service</t>
  </si>
  <si>
    <t>Peters Ltd</t>
  </si>
  <si>
    <t>Education, Culture and Skills</t>
  </si>
  <si>
    <t>Gareth Jones</t>
  </si>
  <si>
    <t>CR/CORP/LCC/24/201</t>
  </si>
  <si>
    <t>The Provision of eBook and eAudiobooks</t>
  </si>
  <si>
    <t>CR/CORP/LCC/24/205</t>
  </si>
  <si>
    <t>The Supply and Delivery of Food and Drink Products to Lancashire County Council</t>
  </si>
  <si>
    <t>Chris Ridings / Stuart Crinigan</t>
  </si>
  <si>
    <t>CR/CORP/LCC/24/206</t>
  </si>
  <si>
    <t>Chris Ridings / Hayley Stafford</t>
  </si>
  <si>
    <t>LC/CORP/LCC/25/451</t>
  </si>
  <si>
    <t>Provision of Liquid Fuels</t>
  </si>
  <si>
    <t>Contract for the provision of liquid fuels for vehicles and heating use including the following fuels: ULSD EN590 Diesel, Gas Oil A2, Heating Oil substitute, Kerosene.</t>
  </si>
  <si>
    <t>Standard Fuel Oils Ltd</t>
  </si>
  <si>
    <t>Claire Powell</t>
  </si>
  <si>
    <t>PH/CORP/LCC/17/604</t>
  </si>
  <si>
    <t>Lancashire Teaching Agency</t>
  </si>
  <si>
    <t>Provision of Supply Services to Schools</t>
  </si>
  <si>
    <t>REED SPECIALIST RECRUITMENT LTD</t>
  </si>
  <si>
    <t>People</t>
  </si>
  <si>
    <t>Jeanette Whitham</t>
  </si>
  <si>
    <t>Public Health, Wellbeing and Communities</t>
  </si>
  <si>
    <t>Jill Cornwell</t>
  </si>
  <si>
    <t>PH/CORP/LCC/23/401</t>
  </si>
  <si>
    <t>Apprentice Levy Training - Social Worker Level 6</t>
  </si>
  <si>
    <t>UCLAN</t>
  </si>
  <si>
    <t>Vanessa Carthy</t>
  </si>
  <si>
    <t>PH/CORP/LCC/23/402</t>
  </si>
  <si>
    <t>Apprentice Levy Training - Teacher Level 6</t>
  </si>
  <si>
    <t>Ripley ITT</t>
  </si>
  <si>
    <t>PH/CORP/LCC/23/408</t>
  </si>
  <si>
    <t>Provision and Maintenance of Bus Shelters</t>
  </si>
  <si>
    <t>Framework Agreement relating to provision, replacement, installation, maintenance and repair of bus shelters in Lancashire</t>
  </si>
  <si>
    <t>AUTOCROSS EUROSHEL LTD</t>
  </si>
  <si>
    <t>Ashley Weil</t>
  </si>
  <si>
    <t>PH/CORP/LCC/24/432</t>
  </si>
  <si>
    <t>Agency Staff Neutral Vendor Managed Service and Workforce Solutions</t>
  </si>
  <si>
    <t>Comensura Ltd</t>
  </si>
  <si>
    <t>Sophie Fowler</t>
  </si>
  <si>
    <t>PH/CORP/LCC/25/401</t>
  </si>
  <si>
    <t>Provision of Apprenticeship Levy Training and Assessment Providers 2025</t>
  </si>
  <si>
    <t>RG/CORP/LCC/23/254</t>
  </si>
  <si>
    <t>Boost Support Programme (5) Lot 1 Gateway &amp; Business Advice Service</t>
  </si>
  <si>
    <t>Growth Lancashire Ltd</t>
  </si>
  <si>
    <t>RG/CORP/LCC/23/266</t>
  </si>
  <si>
    <t>Public Rights of Way Services</t>
  </si>
  <si>
    <t>Brewers Contractors Ltd; CPY Excavations Ltd; Dinsdale Moorland Specialists; Field &amp; Fell Environmental; Grounds, Garden &amp; Trees Ltd; Howard Clark; Ian Plested; James O'Garnett Ltd; John Wade Groundworks Ltd; Marsden AES Ltd; Martin's Countryside Contracting; Paul Mollart; Terra Firma Environmental Ltd; P Casey Land Reclamation Ltd; Wignall Landscapes</t>
  </si>
  <si>
    <t>David Goode</t>
  </si>
  <si>
    <t>RG/CORP/LCC/24/251</t>
  </si>
  <si>
    <t>Career Hub Lead Services</t>
  </si>
  <si>
    <t>INSPIRA</t>
  </si>
  <si>
    <t>Michelle Lawty-Jones</t>
  </si>
  <si>
    <t>RG/CORP/LCC/24/272</t>
  </si>
  <si>
    <t>Skills Bootcamp Wave 6</t>
  </si>
  <si>
    <t>Skills Bootcamp Wave 5</t>
  </si>
  <si>
    <t>Sara Gaskell</t>
  </si>
  <si>
    <t>SC/CORP/LCC/25/301</t>
  </si>
  <si>
    <t>The Provision of First Aid and Medical Supplies</t>
  </si>
  <si>
    <t>The contract is to provide First Aid and Medical Supplies to the Authority.</t>
  </si>
  <si>
    <t>Bunzl UK Ltd t/as Care Shop</t>
  </si>
  <si>
    <t>AS/ICT/LCC/22/1719</t>
  </si>
  <si>
    <t>ICT</t>
  </si>
  <si>
    <t>Enterprise resource system</t>
  </si>
  <si>
    <t>James Bennett</t>
  </si>
  <si>
    <t>Digital</t>
  </si>
  <si>
    <t>Mark Wilson</t>
  </si>
  <si>
    <t>AS/ICT/LCC/23/1841</t>
  </si>
  <si>
    <t>Employee Screening Services</t>
  </si>
  <si>
    <t>Provision of Employee Screening Services for Recruitment Service</t>
  </si>
  <si>
    <t>Giant Screening Limited</t>
  </si>
  <si>
    <t>Siobhan Howell</t>
  </si>
  <si>
    <t>BD/ICT/LCC/24/1874</t>
  </si>
  <si>
    <t>Renewal of McAfee Licences and Support (Trellix &amp; Skyhigh)</t>
  </si>
  <si>
    <t>BD/ICT/LCC/24/1878</t>
  </si>
  <si>
    <t>Renewal of ServiceNow Licenses</t>
  </si>
  <si>
    <t>CP/CAS/LCC/22/1246</t>
  </si>
  <si>
    <t>Design, Supply, Installation and Maintenance of Nurse Call Systems</t>
  </si>
  <si>
    <t>LeGrand Electric Limited</t>
  </si>
  <si>
    <t>JB/ICT/LCC/22/1707</t>
  </si>
  <si>
    <t>NoWCard Concessionary Travel System</t>
  </si>
  <si>
    <t>Provision of an ITSO AMS-HOPS Service with optional CMS package and additional services for the NoWcard scheme</t>
  </si>
  <si>
    <t>JB/ICT/LCC/24/1865</t>
  </si>
  <si>
    <t>Reseller Agreement</t>
  </si>
  <si>
    <t>Provision of software and hardware supply, support and associated services</t>
  </si>
  <si>
    <t>Softcat Plc</t>
  </si>
  <si>
    <t>JB/ICT/LCC/24/1889</t>
  </si>
  <si>
    <t>Project and Programme Management Software (PPMS)</t>
  </si>
  <si>
    <t>Provision of a centralised system to manage and align projects and programmes with the Council strategic and corporate objectives</t>
  </si>
  <si>
    <t>Insight Direct (UK) Limited</t>
  </si>
  <si>
    <t>JB/ICT/LCC/24/1899</t>
  </si>
  <si>
    <t>Analytics Platform Support Services</t>
  </si>
  <si>
    <t>Specialist data analytics delivery partner to support and develop the Council's data analytics framework including capability-as-a-Service (CaaS) support.</t>
  </si>
  <si>
    <t>Simpson Associates Information Services Limited</t>
  </si>
  <si>
    <t>JB/ICT/LCC/24/1902</t>
  </si>
  <si>
    <t>Integration Platform Professional Services</t>
  </si>
  <si>
    <t>Provision of professional support with the implementation of a Microsoft Azure integration platform, including ongoing professional support, training and development.</t>
  </si>
  <si>
    <t>345 Technology Limited</t>
  </si>
  <si>
    <t>JW/ICT/LCC/23/1800</t>
  </si>
  <si>
    <t>Digital Signage Solution</t>
  </si>
  <si>
    <t>Carol Groom</t>
  </si>
  <si>
    <t>JW/ICT/LCC/23/1805</t>
  </si>
  <si>
    <t>Traffic and Pedestrian Monitoring</t>
  </si>
  <si>
    <t>For the provision of equipment and software to monitoring and report on traffic and pedestrian movement at specific junctions, 2 initial call offs up to 35 call offs agreed</t>
  </si>
  <si>
    <t>Vivacity Labs Limited</t>
  </si>
  <si>
    <t>JW/ICT/LCC/23/1846</t>
  </si>
  <si>
    <t>Moving Traffic Enforcement</t>
  </si>
  <si>
    <t>Supply of cameras goods and maintenance for highways and bus lanes</t>
  </si>
  <si>
    <t>Marston Holdings Limited</t>
  </si>
  <si>
    <t>MW/ICT/LCC/23/1801</t>
  </si>
  <si>
    <t>Liquidlogic Ltd</t>
  </si>
  <si>
    <t>LCC/2012/PP01</t>
  </si>
  <si>
    <t>Lancashire Regeneration Property Partnerships</t>
  </si>
  <si>
    <t>ERIC WRIGHT CONSTRUCTION LTD</t>
  </si>
  <si>
    <t>Eddie Sutton</t>
  </si>
  <si>
    <t>JA/PH/23/1431</t>
  </si>
  <si>
    <t>Public Health</t>
  </si>
  <si>
    <t>Tobacco and Nicotine Addiction Treatment Service</t>
  </si>
  <si>
    <t>CHANGE, GROW, LIVE SERVICES LIMITED</t>
  </si>
  <si>
    <t>JA/PH/LCC/22/1407*</t>
  </si>
  <si>
    <t>Recovery Infrastructure Organisation</t>
  </si>
  <si>
    <t>RED ROSE RECOVERY</t>
  </si>
  <si>
    <t>Lynsey Tully</t>
  </si>
  <si>
    <t>Emma Bromley</t>
  </si>
  <si>
    <t>JB/PH/LCC/25/1502</t>
  </si>
  <si>
    <t>KS/PH/24/1466</t>
  </si>
  <si>
    <t>SAFENET DOMESTIC ABUSE AND SUPPORT SERVICES LTD</t>
  </si>
  <si>
    <t>KS/PH/24/1470</t>
  </si>
  <si>
    <t>Reception Age Children Vision Assessment</t>
  </si>
  <si>
    <t>PSR contract</t>
  </si>
  <si>
    <t>East Lancashire Hospitals NHS Trust</t>
  </si>
  <si>
    <t>Izzy Kargol</t>
  </si>
  <si>
    <t>PF/PH/23/1438</t>
  </si>
  <si>
    <t>Infant Feeding Breastfeeding Peer Support Service</t>
  </si>
  <si>
    <t>National Childbirth Trust (NCT)</t>
  </si>
  <si>
    <t>PF/PH/23/1439</t>
  </si>
  <si>
    <t>Young People Substance Misuse Prevention and Treatment Service</t>
  </si>
  <si>
    <t>We Are With You Ltd</t>
  </si>
  <si>
    <t>Safeera Sidat</t>
  </si>
  <si>
    <t>CORP/LCC/25/1580</t>
  </si>
  <si>
    <t>New</t>
  </si>
  <si>
    <t>JB/ICT/LCC/25/1911</t>
  </si>
  <si>
    <t>Electronic Merchant Payment Service</t>
  </si>
  <si>
    <t>Electronic payment services, including acquiring and merchant equipment</t>
  </si>
  <si>
    <t>Worldpay(UK) Limited</t>
  </si>
  <si>
    <t>Caroline Dewhurst</t>
  </si>
  <si>
    <t>BD/ICT/LCC/24/1873</t>
  </si>
  <si>
    <t>Esri (UK) Limited</t>
  </si>
  <si>
    <t>JB/ICT/LCC/24/1869.1</t>
  </si>
  <si>
    <t>Collection and Delivery of Letters and Parcel in the UK</t>
  </si>
  <si>
    <t>Provision of letters and parcel collection and delivery services to UK destinations</t>
  </si>
  <si>
    <t>Royal Mail Group Ltd</t>
  </si>
  <si>
    <t>JB/ICT/LCC/25/1910</t>
  </si>
  <si>
    <t>Mobile Voice and Data Services</t>
  </si>
  <si>
    <t>Provision of mobile voice and data services plus the supply of mobile devices.</t>
  </si>
  <si>
    <t>Virgin Media Business Limited (trading as Telefonica UK Limited)</t>
  </si>
  <si>
    <t>MW/ICT/LCC/23/1802</t>
  </si>
  <si>
    <t>JB/ICT/LCC/24/1872</t>
  </si>
  <si>
    <t>Mobile CCTV at Household Waste Recycling Centres</t>
  </si>
  <si>
    <t>Provision of mobile CCTV devices and supported with mobile response, central alarm receiving centre and damage waivers. Available for all household waste recycling centre (HWRC) sites.</t>
  </si>
  <si>
    <t>BDR Technical Solutions Limited</t>
  </si>
  <si>
    <t>Lancashire County Council</t>
  </si>
  <si>
    <t>Procurement Pipeline 2026 &amp; 2027</t>
  </si>
  <si>
    <t>Lancashire County Council's procurement pipeline provides a forward look at our anticipated outsourcing activity over the next 24 months in line with the Government Commercial Pipeline guidance.
Where possible, we have included all our major projects and anticipated procurements valued at £200,000 or more, including VAT.
Neither the publication of this pipeline, nor any of the information presented in it, should be taken as a commitment or representation on the part of Lancashire County Council to enter into a contractual arrangement or to proceed with a procurement.
Circumstances may change and we cannot guarantee that the requirements, contract value, and/or timeline will be as stated.
There may also be further outsourcing activity that takes place that we are not currently aware of and which may not appear on this procurement pipeline.
We will refresh our published procurement pipeline every 12 months and will continue to publish details of all of our contract awards valued above £30,000, inclusive of VAT, on the Central Digital Platform.</t>
  </si>
  <si>
    <t>LCC Contract Reference Number</t>
  </si>
  <si>
    <t>Procurement Team</t>
  </si>
  <si>
    <t>Procurement Lead</t>
  </si>
  <si>
    <t>Service Area</t>
  </si>
  <si>
    <t>Service Lead</t>
  </si>
  <si>
    <t>Commercial Strategy</t>
  </si>
  <si>
    <t>Existing contract end date</t>
  </si>
  <si>
    <t>Estimated Procurement Start Date</t>
  </si>
  <si>
    <t>Estimated Contract Commencement Date</t>
  </si>
  <si>
    <t>Estimated Contract Length (months)</t>
  </si>
  <si>
    <t>Estimated Contract Value</t>
  </si>
  <si>
    <t>Procurement Sourcing Route</t>
  </si>
  <si>
    <t>Contract Classification</t>
  </si>
  <si>
    <t>Existing Supplier</t>
  </si>
  <si>
    <t>Pipeline and Commercial Group Required</t>
  </si>
  <si>
    <t>Cabinet Approval Required</t>
  </si>
  <si>
    <t>Jessica Whitcombe</t>
  </si>
  <si>
    <t>Re-procurement (same scope)</t>
  </si>
  <si>
    <t>Options under consideration</t>
  </si>
  <si>
    <t>Samlesbury Enterprise Zone - Foul Water Drainage</t>
  </si>
  <si>
    <t>The design and installation of a foul water drainage system at Samlesbury Enterprise Zone</t>
  </si>
  <si>
    <t>Rawtenstall Gyratory</t>
  </si>
  <si>
    <t>Contract expiry</t>
  </si>
  <si>
    <t>Not to be re-tendered</t>
  </si>
  <si>
    <t>Not applicable - not renewed</t>
  </si>
  <si>
    <t>Rachel Bunting</t>
  </si>
  <si>
    <t xml:space="preserve">Peat Restoration </t>
  </si>
  <si>
    <t>Works to appoint contractors to carry out peatland
restoration in the Forest of Bowland</t>
  </si>
  <si>
    <t>Extension (in contract)</t>
  </si>
  <si>
    <t>Darshana Patel</t>
  </si>
  <si>
    <t>Chris Wilding</t>
  </si>
  <si>
    <t>Highway Road Safety Systems</t>
  </si>
  <si>
    <t>Colas/Joe Roocroft</t>
  </si>
  <si>
    <t>CP/CAS/LCC/21/1222</t>
  </si>
  <si>
    <t>Testing Highway Materials</t>
  </si>
  <si>
    <t>Material testing Services</t>
  </si>
  <si>
    <t>Environmental Scientifics Group Ltd/Pavement Testing Services</t>
  </si>
  <si>
    <t>Grouted Macadam</t>
  </si>
  <si>
    <t>Materials for potholes</t>
  </si>
  <si>
    <t>Highways Network Management</t>
  </si>
  <si>
    <t>The Supply and Delivery of Personal Protective Equipment (PPE) Lot 1, Footwear, Gloves and General PPE.</t>
  </si>
  <si>
    <t>Extension (In Contract)</t>
  </si>
  <si>
    <t xml:space="preserve">Contract </t>
  </si>
  <si>
    <t>Bunzl Greenham</t>
  </si>
  <si>
    <t>Adam, Gerrard</t>
  </si>
  <si>
    <t>Legionella Dynamic Market</t>
  </si>
  <si>
    <t>Provision of legionella services</t>
  </si>
  <si>
    <t>Dynamic Market</t>
  </si>
  <si>
    <t>Facilities Management</t>
  </si>
  <si>
    <t>Nigel Craine</t>
  </si>
  <si>
    <t xml:space="preserve">Food Distribution Network </t>
  </si>
  <si>
    <t>Provision of a Food Distribution Network to Lancashire County Council. (Including the Supply and Delivery of Fruit Vegetable and Salad Products)</t>
  </si>
  <si>
    <t xml:space="preserve">Contract  </t>
  </si>
  <si>
    <t>Ralph Livesey</t>
  </si>
  <si>
    <t>Salmesbury Innovation hub</t>
  </si>
  <si>
    <t>Contruction of the Innovation hub</t>
  </si>
  <si>
    <t>CG/CAS/LCC/18/863</t>
  </si>
  <si>
    <t>Adam Gerard</t>
  </si>
  <si>
    <t>Repair and Treatment of Water Maintenance</t>
  </si>
  <si>
    <t>Maintenace Services</t>
  </si>
  <si>
    <t>H2O Flowtech</t>
  </si>
  <si>
    <t>Not applicable</t>
  </si>
  <si>
    <t>DR/ACS/LCC/23/1412</t>
  </si>
  <si>
    <t>The Advocacy Hub will be an independent advocacy service ("the Lancashire Advocacy Hub" or "the Hub") to ensure that all eligible people will have access to advocacy.</t>
  </si>
  <si>
    <t>Extension (in Contract)</t>
  </si>
  <si>
    <t>Lancashire Carers Advocacy Service</t>
  </si>
  <si>
    <t>The service will provide all statutory advocacy for carers under the Care Act, will seek to increase awareness of the rights of carers under the Act.</t>
  </si>
  <si>
    <t>CLOVERLEAF ADVOCACY 2000 LTD</t>
  </si>
  <si>
    <t>Smokefree Lancashire</t>
  </si>
  <si>
    <t>Mark Maguire/Andrew Connelly/James Mynott</t>
  </si>
  <si>
    <t>Energy Supplies 2028 - 2032 (Electricity and Gas)</t>
  </si>
  <si>
    <t>Contract for the supply of Half Hourly, Non-Half Hourly and Unmetered supplies of electricity, and the supply of natural Gas, to Lancashire County Council buildings and Lancashire schools, Lancashire County Developments Limited business parks, and Lancashire Renewables Limited.</t>
  </si>
  <si>
    <t>01//04/2026</t>
  </si>
  <si>
    <t>Further competition via third party framework</t>
  </si>
  <si>
    <t>NPower Commercial and Total Energies</t>
  </si>
  <si>
    <t>Willowbrook (Hyndburn) Ltd</t>
  </si>
  <si>
    <t>SC/CORP/LCC/24/301</t>
  </si>
  <si>
    <t>Clare Joynson</t>
  </si>
  <si>
    <t>Secure Shredding and Confidential Waste Disposal</t>
  </si>
  <si>
    <t xml:space="preserve">Contract   </t>
  </si>
  <si>
    <t>Shred Station</t>
  </si>
  <si>
    <t>RG/CORP/LCC/24/151 (Lot 2)</t>
  </si>
  <si>
    <t>Corporate Finance and Exchequer Services</t>
  </si>
  <si>
    <t>LR Insurance Policies: Lot 2 - Specialist Motor Fleet</t>
  </si>
  <si>
    <t>Lancashire Renewables Insurance Policies: Lot 2 - Specialist Motor Fleet</t>
  </si>
  <si>
    <t xml:space="preserve">Contract    </t>
  </si>
  <si>
    <t>Protector</t>
  </si>
  <si>
    <t>Hand Tools</t>
  </si>
  <si>
    <t>Bunzl</t>
  </si>
  <si>
    <t>JS/CORP/LCC/26/03</t>
  </si>
  <si>
    <t>School Meal Transport</t>
  </si>
  <si>
    <t>Provision of a School Meal Transportation Service</t>
  </si>
  <si>
    <t>Renewal</t>
  </si>
  <si>
    <t>Lucia Clarke</t>
  </si>
  <si>
    <t>Cultural Services</t>
  </si>
  <si>
    <t>Provision of Physical Library Stock</t>
  </si>
  <si>
    <t>Provision of physical library stock</t>
  </si>
  <si>
    <t>JB/CAS/LCC/19/1004</t>
  </si>
  <si>
    <t>Walker Fire</t>
  </si>
  <si>
    <t>Not applicable - extension</t>
  </si>
  <si>
    <t>SO/ICT/LCC/22/1748</t>
  </si>
  <si>
    <t>Public Transport</t>
  </si>
  <si>
    <t>Mark Wilson / Ian Wilkens</t>
  </si>
  <si>
    <t>Care and Urgent Response Transportation (CART) system</t>
  </si>
  <si>
    <t>Provision of Care and Urgent Response Transportation (CART) system</t>
  </si>
  <si>
    <t>365 Response Limited (TA Flexiroute)</t>
  </si>
  <si>
    <t>Mark Wilson / Sam Allwood</t>
  </si>
  <si>
    <t>RB/LCC/CAS/25/1956</t>
  </si>
  <si>
    <t>Adam Gerrard/Andrew Connolly/David Harrision</t>
  </si>
  <si>
    <t>Keyplus/FGH</t>
  </si>
  <si>
    <t>Public and Integrated Transport</t>
  </si>
  <si>
    <t>Mark Wilson / Ian Barratt</t>
  </si>
  <si>
    <t>South West Smart Applications Limited (trading as SAM)</t>
  </si>
  <si>
    <t>PH/CORP/LCC/23/405</t>
  </si>
  <si>
    <t>Ian Barret</t>
  </si>
  <si>
    <t xml:space="preserve">Electronic Ticketing Machines </t>
  </si>
  <si>
    <t xml:space="preserve">The Supply of ITSO Compliant Electronic Ticket Machines </t>
  </si>
  <si>
    <t>Corvia Ltd (T/A Ticketer)</t>
  </si>
  <si>
    <t>CP/CAS/LCC/21/1243</t>
  </si>
  <si>
    <t>Cements and Mortar</t>
  </si>
  <si>
    <t>Materials</t>
  </si>
  <si>
    <t>Instarmac</t>
  </si>
  <si>
    <t>Skills and Employment Partnership</t>
  </si>
  <si>
    <t>Mark Spencer</t>
  </si>
  <si>
    <t xml:space="preserve">The provision of a Skills Bootcamp Programme to support Lancashire and its employers to fill skills shortages, by bringing participating individuals closer to better jobs through training, which meets the skills needs of local employers and providing guaranteed interviews. </t>
  </si>
  <si>
    <t xml:space="preserve">Multiple </t>
  </si>
  <si>
    <t>RG/CORP/LCC/23/252</t>
  </si>
  <si>
    <t>Multiple</t>
  </si>
  <si>
    <t>Access Hire Nationwide
B&amp;W Plant Hire Ltd
Blackledge Plant Hire Ltd
Brian Dent Ltd
Enable Hire Ltd
Fox Brothers (Lancashire) Ltd
GAP Group Ltd
Hire Station Ltd t/A Brandon Hire Station
Hurt Plant Hire Ltd
Jarvie Plant Ltd
Sunbelt Rentals Ltd
Ventbrook Ltd
William G Search Ltd</t>
  </si>
  <si>
    <t>Extra Care Services Jubilee Gardens</t>
  </si>
  <si>
    <t>Extra Care Services at Jubilee Gardens. Extra care housing provides safe and secure self-contained accommodation for older adults who require varying levels of care and support to enable them 
to live independently in a home environment. The Authority has a requirement for the provision Extra Care Services at the Jubilee Gardens scheme, Leyland, South Ribble, Lancashire.</t>
  </si>
  <si>
    <t>Mark Wilson / Gareth Jones</t>
  </si>
  <si>
    <t>Lot 1 - A single contract for the supply / provision of eBook material to residents of Lancashire County.
Lot 2 - A dual supplier contract (Primary and Reserve Supplier Setup) for the supply / provision of eAudiobook material to residents of Lancashire County</t>
  </si>
  <si>
    <t>Bolinda UK Ltd (Lots 1 and 2) &amp; Overdrive Global Ltd (Lot 2)</t>
  </si>
  <si>
    <t>CP/CAS/LCC/21/1203</t>
  </si>
  <si>
    <t>Weather Bureau Maintenance Services</t>
  </si>
  <si>
    <t>Maintenance services of weather stations</t>
  </si>
  <si>
    <t xml:space="preserve">Vaisala </t>
  </si>
  <si>
    <t>CP/CAS/LCC/22/1609</t>
  </si>
  <si>
    <t>Weather Forecasting Services</t>
  </si>
  <si>
    <t>MetDesk</t>
  </si>
  <si>
    <t>JB/CAS/LCC/22/1246</t>
  </si>
  <si>
    <t>Passenger Lift and Maintenance</t>
  </si>
  <si>
    <t>Lift Maintenance</t>
  </si>
  <si>
    <t>EA Foulds/Concept</t>
  </si>
  <si>
    <t>LC/CORP/LCC/25/462</t>
  </si>
  <si>
    <t>Rebecca Makinson</t>
  </si>
  <si>
    <t>Condition Survey - The provision of road condition monitoring survey data and associated technology</t>
  </si>
  <si>
    <t>Road condition monitoring surveys including: video data capture, data processing and delivery of DfT data standard</t>
  </si>
  <si>
    <t>Gaist Solutions Limited</t>
  </si>
  <si>
    <t>Mental Health Rehabilitation Services is an intermediate short-term service of up to 2 years, for adults with needs in relation to their mental health. The focus of the Service will be firmly on promoting rehabilitation and recovery in a supported housing setting. It will provide specialist time-limited support, which will lead to individuals making choices, taking control, progressing to independent living, social inclusion and wellbeing. The Mental Health Rehabilitation Service is a cost-effective and 'least restrictive' way of reducing hospital stays, avoiding admissions to mental health wards and reducing residential and nursing placements. This will support people to live more independently in the community to aid recovery and support community participation.
The service will be provided to people with care and support needs who:
•	Meet the national eligibility threshold for care and support as set out in the Care and Support (Eligibility Criteria) Regulations 2014 for the Care Act 2014; and where the health and social care needs are best meet by mental health rehabilitation; and
•	Are deemed to be ordinarily resident within the administrative area of Lancashire County Council.</t>
  </si>
  <si>
    <t>Open procedure</t>
  </si>
  <si>
    <t>Asphalt, Aggregates and Concrete (DPS extension)</t>
  </si>
  <si>
    <t>Supply of Office Furniture</t>
  </si>
  <si>
    <t>Provision of office furniture to LCC sites</t>
  </si>
  <si>
    <t>Gresham Office Furniture Ltd</t>
  </si>
  <si>
    <t>JW/ACS/CAPH/LCC/26/1521</t>
  </si>
  <si>
    <t>Andrea Cox</t>
  </si>
  <si>
    <t>Carers Assessment and Support Service</t>
  </si>
  <si>
    <t xml:space="preserve">Carers service which works directly with individual carers to discuss their needs and concerns and design a tailored, personalised support package. </t>
  </si>
  <si>
    <t>Re-procurement (different scope)</t>
  </si>
  <si>
    <t>PH/CORP/LCC/24/433</t>
  </si>
  <si>
    <t>Population, Health and Strategic Operations</t>
  </si>
  <si>
    <t>DSE Assessments and Supply of Ergonomic Chairs and Equipment</t>
  </si>
  <si>
    <t>Provision of DSE Assessments and the Supply and Delivery of Ergonomic Chairs and related Equipment</t>
  </si>
  <si>
    <t>Back Care Solutions</t>
  </si>
  <si>
    <t>JB/ICT/LCC/22/1776</t>
  </si>
  <si>
    <t>Mark Wilson / Louise Kerr</t>
  </si>
  <si>
    <t>Managed Print Service</t>
  </si>
  <si>
    <t>Provision of Multifunctional Devices (MFDs), Print and Digital Workflow Software Services and Managed Print Service's</t>
  </si>
  <si>
    <t>Canon (UK) Limited</t>
  </si>
  <si>
    <t>JW/ICT/LCC/23/1845</t>
  </si>
  <si>
    <t>Automated Public Transport Priority by Predictive real time simulation</t>
  </si>
  <si>
    <t>Proof of concept for automated predictive real time simulations for bus times</t>
  </si>
  <si>
    <t>Yunex Limited</t>
  </si>
  <si>
    <t>CR/CORP/LCC/23/206</t>
  </si>
  <si>
    <t xml:space="preserve">Chris Ridings </t>
  </si>
  <si>
    <t>Dawn Smith</t>
  </si>
  <si>
    <t xml:space="preserve">Provision of Hot Drink Machines </t>
  </si>
  <si>
    <t xml:space="preserve"> A single supplier contract for the supply and direct delivery of hot drinks machines and consumables such as: Coffee beans, powdered milk, hot chocolate powder etc.</t>
  </si>
  <si>
    <t>CR/CORP/LCC/24/204</t>
  </si>
  <si>
    <t>Frozen Halal Poultry Products</t>
  </si>
  <si>
    <t>The supply and delivery of frozen halal poultry products</t>
  </si>
  <si>
    <t>JW Young Brothers</t>
  </si>
  <si>
    <t>AS/ICT/LCC/23/1810</t>
  </si>
  <si>
    <t>Health and Safety</t>
  </si>
  <si>
    <t>Lone Worker Protection</t>
  </si>
  <si>
    <t>Provision of app and fobs for lone workers</t>
  </si>
  <si>
    <t>Orbis Protect Ltd</t>
  </si>
  <si>
    <t>JB/PH/CAPH/LCC/26/1520</t>
  </si>
  <si>
    <t>Helene Cooper-Clark</t>
  </si>
  <si>
    <t>Lancashire Connect and Respect</t>
  </si>
  <si>
    <t>Lancashire Connect and Respect is intended to be an early intervention and prevention programme for children and young people predominantly offered to, and delivered in, Secondary education settings with delivery in further education settings as capacity allows</t>
  </si>
  <si>
    <t>New requirement</t>
  </si>
  <si>
    <t>Brett Dixon / Carol Groom</t>
  </si>
  <si>
    <t>Hardscape Products Ltd,
Marshalls Mono,
Jewson Partnership Solutions</t>
  </si>
  <si>
    <t>Specialist Road Line Marking Removal</t>
  </si>
  <si>
    <t>Highway services</t>
  </si>
  <si>
    <t>Direct award via third party framework</t>
  </si>
  <si>
    <t>AP/CORP/LCC/22/1504-6</t>
  </si>
  <si>
    <t>Provision of Residual Waste Recovery Services (up to 3 Lots)</t>
  </si>
  <si>
    <t>The acceptance, transportation and recovery of up to 75,000 tonnes of treated residual waste arising from Thornton Waste Recovery Park, which may be split into a maximum of 3 lots.</t>
  </si>
  <si>
    <t>LANCASHIRE WASTE RECYCLING</t>
  </si>
  <si>
    <t>LC/CORP/LCC/25/459</t>
  </si>
  <si>
    <t>ICT Strategy and Assurance</t>
  </si>
  <si>
    <t>Louise Kerr</t>
  </si>
  <si>
    <t>Supply and Delivery of Printer Paper</t>
  </si>
  <si>
    <t>Premier Paper Group</t>
  </si>
  <si>
    <t>Electric Vehicle Charging Infrastructure</t>
  </si>
  <si>
    <t>Competitive flexible procedure</t>
  </si>
  <si>
    <t>Commercial Refrigeration and Freezer Products</t>
  </si>
  <si>
    <t>The Supply of Commercial Refrigeration and Freezer Products and Equipment</t>
  </si>
  <si>
    <t>Acme Facilities Group</t>
  </si>
  <si>
    <t>Business Growth</t>
  </si>
  <si>
    <t>Digital Enablement for Business</t>
  </si>
  <si>
    <t>SC/CORP/LCC/24/305</t>
  </si>
  <si>
    <t>Marie Hutson</t>
  </si>
  <si>
    <t>Waste Management</t>
  </si>
  <si>
    <t>Anthony Atkinson</t>
  </si>
  <si>
    <t>Automotive Batteries Collection, Transportation and Processing</t>
  </si>
  <si>
    <t>The provision of waste automotive batteries collection, transportation and processing services</t>
  </si>
  <si>
    <t>Maxilead Ltd</t>
  </si>
  <si>
    <t>AP/CORP/LCC/23/013</t>
  </si>
  <si>
    <t>Health, Safety and Resilience</t>
  </si>
  <si>
    <t>Fire Safety Equipment and Associated Products &amp; Services</t>
  </si>
  <si>
    <t>The provision of fire safety equipment, associated products and servicing</t>
  </si>
  <si>
    <t>Mark Wilson / Sharon De Val</t>
  </si>
  <si>
    <t>Provision of an enterprise resource system for HR, Payroll, Finance and Procurement operations</t>
  </si>
  <si>
    <t>Oracle UK Ltd</t>
  </si>
  <si>
    <t>Skills Bootcamp Wave 7</t>
  </si>
  <si>
    <t>The provision of a Skills Bootcamp Programme to support Lancashire and its employers to fill skills shortages, by bringing participating individuals closer to better jobs through training, which meets the skills needs of local employers and providing guaranteed interviews. Contracts will be called off from the LCCA open framework. </t>
  </si>
  <si>
    <t xml:space="preserve">Further Competition  </t>
  </si>
  <si>
    <t>External Auditor and Tax Advisory Services for LCDL</t>
  </si>
  <si>
    <t>Provision of an External Auditor for LDCL</t>
  </si>
  <si>
    <t>Beverly Reid</t>
  </si>
  <si>
    <t xml:space="preserve">Delivery Partner for Adult Transformation </t>
  </si>
  <si>
    <t>MT/DR/2023/March</t>
  </si>
  <si>
    <t xml:space="preserve">Volunteer Family Support Service </t>
  </si>
  <si>
    <t>The aim of the Service will be to provide stabilising support that reduces dependency and builds resilience in families so that they can meet the needs of their Children appropriately through volunteer led befriending</t>
  </si>
  <si>
    <t>Safe Families for Children</t>
  </si>
  <si>
    <t>JW/ICT/LCC/23/1807</t>
  </si>
  <si>
    <t>Transport</t>
  </si>
  <si>
    <t>Mark Wilson / James Tidmarsh</t>
  </si>
  <si>
    <t>Urban Traffic Management System (UTMC)</t>
  </si>
  <si>
    <t>Provision of an Urban Traffic Management System (UTMC) with a common database, strategy manager and Urban Traffic Control (UTC) system</t>
  </si>
  <si>
    <t>SG/CORP/LCC/26/351</t>
  </si>
  <si>
    <t>Law and Governance</t>
  </si>
  <si>
    <t>Ann Edwards</t>
  </si>
  <si>
    <t>Digital Autopsy</t>
  </si>
  <si>
    <t>Provision of CT Scanning across Lancashire and Blackburn with Darwen coroner area, as the primary investigative intervention authorised by the Coroner to establish cause of death. </t>
  </si>
  <si>
    <t>IK/PH/LCC/25/1488</t>
  </si>
  <si>
    <t>Izabela Kargol</t>
  </si>
  <si>
    <t>Community Food for Life Service</t>
  </si>
  <si>
    <t>The Soil Association Limited</t>
  </si>
  <si>
    <t>SC/CORP/LCC/25/312</t>
  </si>
  <si>
    <t>Boost 6</t>
  </si>
  <si>
    <t xml:space="preserve">Boost operates using a combination of direct help to businesses and signposting to other appropriate local and national support services.  Boost provides a single user-friendly point of contact for growth advice, innovation, resilience and business support. </t>
  </si>
  <si>
    <t>Strategic Development</t>
  </si>
  <si>
    <t>Chris Dyson</t>
  </si>
  <si>
    <t>Salmsbury Innovation Hub Operator</t>
  </si>
  <si>
    <t xml:space="preserve">Service operator to manage the salmsbury innovation hub </t>
  </si>
  <si>
    <t>LW/CAS/LCC/23/006</t>
  </si>
  <si>
    <t>Flail Cutting Verges and Hedges</t>
  </si>
  <si>
    <t>Ribble Ltd/C Holgate Environmental Ltd/James O Garnett Ltd /ADJ Ltd</t>
  </si>
  <si>
    <t xml:space="preserve">Corporate Goods &amp; Services </t>
  </si>
  <si>
    <t xml:space="preserve">Paul Horrocks </t>
  </si>
  <si>
    <t>Planning and Transport</t>
  </si>
  <si>
    <t>Chris Smith</t>
  </si>
  <si>
    <t>Adult Cycling Scheme</t>
  </si>
  <si>
    <t>Providers to manage, promote and deliver a suite of cycle related projects that will support and assist adults aged 16 years and over in acquiring, re-learning, improving, developing or advancing various aspects of cycling and cycle ownership</t>
  </si>
  <si>
    <t>SC/CORP/LCC/24/308</t>
  </si>
  <si>
    <t>Procurement and Contract Management</t>
  </si>
  <si>
    <t>Stationery and Office Supplies</t>
  </si>
  <si>
    <t>Provision of Office Supplies/stationery to Authority sites</t>
  </si>
  <si>
    <t>Banner Group</t>
  </si>
  <si>
    <t>Provision of Gypsum Containing Waste Recycling Services (up to 3 Lots)</t>
  </si>
  <si>
    <t>The collection, transportation and recycling of gypsum containing waste (3 Lots)</t>
  </si>
  <si>
    <t>Blackpool Skip Hire</t>
  </si>
  <si>
    <t>Advocacy can challenge inequality and discrimination and facilitate access to appropriate treatment and support. It can also serve to influence the development and design of culturally acceptable and appropriate services, and increase the awareness and understanding of mental health needs, autism spectrum conditions, and learning disabilities (the "Conditions").
Lancashire County Council seeks to procure a service which will offer non-statutory advocacy to support people with the Conditions ("People") to have their views and wishes heard and acted upon in relation to a variety of issues (the "Service").
In each Lot which is awarded, the Service Provider will support People with either:
•	Mental health needs;
•	Autism Spectrum Conditions; or
•	Learning disabilities</t>
  </si>
  <si>
    <t>RM/ICT/LCC/25/1952</t>
  </si>
  <si>
    <t>Highways</t>
  </si>
  <si>
    <t>Mark Wilson / Craig Naylor / Peter Bell</t>
  </si>
  <si>
    <t xml:space="preserve">Pay &amp; Display Provider </t>
  </si>
  <si>
    <t xml:space="preserve">Lancashire County Council is preparing to undertake a competitive procurement exercise for the supply, maintenance, and support of its pay and display parking machines. </t>
  </si>
  <si>
    <t>JB/ICT/LCC/22/LCC078</t>
  </si>
  <si>
    <t>Brett Dixon / James Billouin</t>
  </si>
  <si>
    <t>Electronic Communication Services - Wholesale Market</t>
  </si>
  <si>
    <t>Provision of the following wholesale fixed telecoms services
•	access locate services
•	Single order generic ethernet access (SOGEA) and single order Gfast (SOGfast)
•	Wholesale line rental 3 (WLR3) premium service
•	Local loop unbundling (LLU) exchanges access service
•	Ethernet extension service (EBD)
•	Local loop unbundling (LLU) metallic path facilities (MPF) service
•	Local loop unbundling (LLU) cablelink service
•	Ultrafast and Superfast contracts (SFFA)
•	Dark Fibre X (DFX) service
•	Service products contracts (SBS) for named engineers</t>
  </si>
  <si>
    <t>Openreach Ltd</t>
  </si>
  <si>
    <t>JB/ASC/LCC/26/1443</t>
  </si>
  <si>
    <t>Jared Williamson</t>
  </si>
  <si>
    <t xml:space="preserve">The service offers Information and advice (I&amp;A) and payroll services for direct payment recipients fulfilling LCC's duty to provide I&amp;A support for direct payments. </t>
  </si>
  <si>
    <t>Tahera Chaudhrey (Non Residential Team Manager - Each Contract assigned an Individual Officer)</t>
  </si>
  <si>
    <t>Various - https://www.lancashire.gov.uk/business/tenders-and-procurement/tenders/living-well-at-home-pdps/</t>
  </si>
  <si>
    <t>KS/PH/24/1463</t>
  </si>
  <si>
    <t>HIV Support and Prevention Service</t>
  </si>
  <si>
    <t>Renaissance-UK Ltd</t>
  </si>
  <si>
    <t>Supply of Industrial Chemicals</t>
  </si>
  <si>
    <t>Surface Treatments to Carriageways and Footpaths</t>
  </si>
  <si>
    <t>Civil works</t>
  </si>
  <si>
    <t>Road Maintenance Services Ltd.</t>
  </si>
  <si>
    <t>SC/CORP/LCC/25/321</t>
  </si>
  <si>
    <t>LCDL Property Insurance Excluding Building 3.2 and 3.3</t>
  </si>
  <si>
    <t xml:space="preserve">Provision of property insurance for Property Owners policy covering 31 commercial premises located on two industrial estates. Cover to include loss of rent and property owners liability. </t>
  </si>
  <si>
    <t>Support in Safe Accommodation and Outreach Services for Victims and Survivors of Domestic Abuse</t>
  </si>
  <si>
    <t>Extra Care Service provides 24 hour staff presence on site to all individuals. Extra Care offers a real alternative to residential care by providing self-contained flats, communal facilities and on site domiciliary care and support.</t>
  </si>
  <si>
    <t>ServiceNow Limited via Specialist Computer Centres Limited (SCC)</t>
  </si>
  <si>
    <t>This is a 'Prison Buddy Service' which provides peer to peer support through a formal framework and governance arrangement as part of the responsibilities that the Care Act places on Local Authorities to work jointly with prisons to provide social care support for all prisoners who meet the eligibility criteria.</t>
  </si>
  <si>
    <t xml:space="preserve">Lancashire Renewables Motor Fleet Insurance - Large Vehicles (Specialist), Engineering and Contractor Plant. </t>
  </si>
  <si>
    <t>Long Term Agreement  for the provision of an annual insurance policies for Specialist Motor Fleet, Engineering (both machinery breakdown and Machinery business interruption) and Contractor Plant for the</t>
  </si>
  <si>
    <t>Steve Scott / Chris Wicks</t>
  </si>
  <si>
    <t>To be confirmed</t>
  </si>
  <si>
    <t xml:space="preserve">LR Insurance Engineering </t>
  </si>
  <si>
    <t>Lancashire Renewables Engineering Insurance Policy</t>
  </si>
  <si>
    <t>Allianz</t>
  </si>
  <si>
    <t>JA/ICT/LCC/22/1701</t>
  </si>
  <si>
    <t>Mark Wilson / Georgina Ropa</t>
  </si>
  <si>
    <t>Library Management System</t>
  </si>
  <si>
    <t xml:space="preserve">Provision of the following applications and supporting maintenance and related services
Alto, Bridge for Message, Bridge Pro - Site Licence, Connect for Bolinda, Connect for collection HQ, Connect for netloan, 
Connect for Libby Overdrive, Decisions Desktop Intelligence Licence, Decisions Professional Licence, Decisions Web Intelligence Licence, EDI Gateway - Full, Core LMS (utilising Sybase environment coverage – Test – production and management information service), Message (Inbound, Outbound &amp; SMS), Mobile, Prism 3, Prism Pro - Enhanced Enrichments for Prism 3, Prism Pro - Payments, Soprano </t>
  </si>
  <si>
    <t>Education Software Solutions Ltd</t>
  </si>
  <si>
    <t>Light Catering Equipment</t>
  </si>
  <si>
    <t xml:space="preserve">The Supply and Delivery of Light Catering Equipment to county council premises, care home and schools. </t>
  </si>
  <si>
    <t>WV Howe</t>
  </si>
  <si>
    <t>Property/Facilities Management</t>
  </si>
  <si>
    <t>Energy Meter Operator  (MOP)</t>
  </si>
  <si>
    <t>Energy – Meter Operator and Data Collector (MOP &amp; DC)</t>
  </si>
  <si>
    <t>Siemens PLC</t>
  </si>
  <si>
    <t xml:space="preserve">Collection of Bodies </t>
  </si>
  <si>
    <t>Collection of bodies on behalf of the Coroner for Lancashire and Blackburn with Darwen.</t>
  </si>
  <si>
    <t>AS/ICT/LCC/24/1879</t>
  </si>
  <si>
    <t>Digital Services Training</t>
  </si>
  <si>
    <t>Provision of IT specialist training</t>
  </si>
  <si>
    <t>QA Limited</t>
  </si>
  <si>
    <t>LC/CORP/LCC/25/461</t>
  </si>
  <si>
    <t>Trading Standards and Scientific Services</t>
  </si>
  <si>
    <t>John Bennett</t>
  </si>
  <si>
    <t>Electrical Services and Maintenance of Submersible Pumps</t>
  </si>
  <si>
    <t>Provision of Electrical Services and the Maintenance of Submersible Pumps, Surface Mounted Pumps and Blowers</t>
  </si>
  <si>
    <t>Trellix via British Telecommunications Plc</t>
  </si>
  <si>
    <t>Children/Adult Services</t>
  </si>
  <si>
    <t>CC/CORP/LCC/22/1503 RG/CORP/LCC/24/256 RG/CORP/LCC/24/254</t>
  </si>
  <si>
    <t>Insurance Policy for Lancashire County Council Property, Liability and Motor Insurance</t>
  </si>
  <si>
    <t>LTA for the following insurances for LCC: 1. Property - to cover to loss or damage to County Council buildings and contents (£8,992,535.00), 2 Liability - to cover against its legal liabilities to pay compensation to aggrieved parties. Includes Employers Liability, Public Liability, Libel &amp; Slander, and Official Indemnity (£7,864,000.00), and 3. Motor Vehicles - cover  'Comprehensive' motor insurance cover for vehicles operated by the County Council (£4,534,000.00).</t>
  </si>
  <si>
    <t>Zurich Municipal and Marven Public Sector</t>
  </si>
  <si>
    <t>People Services</t>
  </si>
  <si>
    <t>Siobhan Howell / Katie Dunne</t>
  </si>
  <si>
    <t>LCC Engineering Inspection Services &amp; Insurance coverage</t>
  </si>
  <si>
    <t>SC/CORP/LCC/25/306</t>
  </si>
  <si>
    <t xml:space="preserve">Procurement and Contract Management </t>
  </si>
  <si>
    <t>Provision of an Early Payment Scheme and Oxygen Insights</t>
  </si>
  <si>
    <t>Provision of a Supplier Incentive Scheme (SIS) to deliver an early‑payment programme enabling accelerated settlement of approved invoices</t>
  </si>
  <si>
    <t>Oxygen Finance Ltd</t>
  </si>
  <si>
    <t>Provision of Teacher L6 Apprentice training</t>
  </si>
  <si>
    <t>Framework for the provision of apprenticeship levy training and assessment providers</t>
  </si>
  <si>
    <t>LCC &amp; LR Insurance Broker</t>
  </si>
  <si>
    <t>Insurance Broker Services for Lancashire County Council and Lancashire Renewables</t>
  </si>
  <si>
    <t>Arthur J Gallagher</t>
  </si>
  <si>
    <t>Older People Services</t>
  </si>
  <si>
    <t>Mark Wilson / Chris Bagshaw / Adam Gerrard</t>
  </si>
  <si>
    <t>JB/ICT/LCC/24/1876</t>
  </si>
  <si>
    <t>Early Help</t>
  </si>
  <si>
    <t>Siobhan Howell / Helen Green</t>
  </si>
  <si>
    <t>HAF e-vouchers platform</t>
  </si>
  <si>
    <t>Centralised platform for Lancashire schools to issue HAF e-vouchers</t>
  </si>
  <si>
    <t>Wonde Ltd (TA Evouchers)</t>
  </si>
  <si>
    <t>CR/CORP/LCC/24/202</t>
  </si>
  <si>
    <t>Pension Fund Client</t>
  </si>
  <si>
    <t>Junaid Laly</t>
  </si>
  <si>
    <t>Pension Fund Custodian Services</t>
  </si>
  <si>
    <t>The provision of pension fund custodian services</t>
  </si>
  <si>
    <t>The Northern Trust Company</t>
  </si>
  <si>
    <t>Neil Harrison</t>
  </si>
  <si>
    <t>Rail Travel Booking Services</t>
  </si>
  <si>
    <t>Provision of Rail Travel Booking Services</t>
  </si>
  <si>
    <t>Communications and Public Affairs</t>
  </si>
  <si>
    <t>Fran Winrow</t>
  </si>
  <si>
    <t xml:space="preserve">Provision of Media Planning and Buying </t>
  </si>
  <si>
    <t>Provision of services related to media strategy and buying media inventory across a range of channels and platforms as required by LCC.</t>
  </si>
  <si>
    <t>Republic of Media Ltd</t>
  </si>
  <si>
    <t>LC/CORP/LCC/25/463</t>
  </si>
  <si>
    <t>Richard McCann</t>
  </si>
  <si>
    <t>Maintenance Services for Leachate Collection and Treatment Systems</t>
  </si>
  <si>
    <t>Provision of Maintenance Services for Leachate Collection and Treatment Systems</t>
  </si>
  <si>
    <t>Monks Contractors Ltd</t>
  </si>
  <si>
    <t>Scott Smith</t>
  </si>
  <si>
    <t>D&amp;G Builders &amp; Joiners Ltd
Bambers Remedial Contractors
Colin Briscoe Construction Ltd
Ashton Joinery &amp; Building Services Ltd
Ascot Services UK Ltd
Robertson CE Ltd
F Parkinson Ltd
Greenmount Projects Ltd
Krol Corlett Construction Ltd
Warden Construction Ltd
W Carefoot &amp; Sons (Construction) Ltd
John Turner Construction Group Ltd
Conlon Construction Ltd
Equans Regeneration Ltd</t>
  </si>
  <si>
    <t>JB/PH/25/1440</t>
  </si>
  <si>
    <t>Dental Epidemiology Services</t>
  </si>
  <si>
    <t>This specification defines the requirements for the delivery of the National Dental
Epidemiology Programme (NDEP) across Lancashire. The National Dental Epidemiology
Programme for England is the primary national dental survey providing data on the levels of
dental decay in children and adults. It provides robust and comparable intelligence about
health and social conditions, informing the commissioning of treatment services and
preventive programmes.</t>
  </si>
  <si>
    <t>UCLAN BUSINESS SERVICES LIMITED</t>
  </si>
  <si>
    <t>JB/PH/LCC/25/1490</t>
  </si>
  <si>
    <t>Short Term Accommodation Services for People with Complex Needs in Preston</t>
  </si>
  <si>
    <t>Excel Housing Solutions</t>
  </si>
  <si>
    <t>The Supply and Delivery of Fresh Bread &amp; Meat, Groceries and Frozen Food to Lancashire County Council Corporate Premises</t>
  </si>
  <si>
    <t>Multi Lotted Framework for The Supply and Direct Delivery of Fresh Bread &amp; Meat, Groceries and Frozen Food to Lancashire County Council Corporate Premises (Non-Schools &amp; Non-Care Homes)</t>
  </si>
  <si>
    <t>Provision of Social Worker L6 (MA and BA) Apprentice training funded via the apprentice levy funding for Schools and Council Services</t>
  </si>
  <si>
    <t>Michelle Lawty Jones</t>
  </si>
  <si>
    <t>Provision of Career Hub Lead Services</t>
  </si>
  <si>
    <t>Inspira</t>
  </si>
  <si>
    <t>R0838 &amp; R1023</t>
  </si>
  <si>
    <t>Siobhan Howell / Clare Joynson / Josh Mynott</t>
  </si>
  <si>
    <t>Recording and webcasting solution and support and maintenance</t>
  </si>
  <si>
    <t>Auditel Rental and Service Limited via Softcat Plc</t>
  </si>
  <si>
    <t>Personal Protective Equipment (PPE) - Multi Lot</t>
  </si>
  <si>
    <t>The Supply and Delivery of Personal Protective Equipment (PPE) - Multi Lot</t>
  </si>
  <si>
    <t>CR Safety and Bunzl UK (T/A Greenham)</t>
  </si>
  <si>
    <t>CR/CORP/LCC/25/203</t>
  </si>
  <si>
    <t>The Collection and Recycling of Non-Domestic Waste</t>
  </si>
  <si>
    <t>The Collection and Recycling of Non-Domestic Waste Materials, including general waste, mixed cycling and food waste</t>
  </si>
  <si>
    <t>JB/ICT/LCC/23/1809</t>
  </si>
  <si>
    <t>Mark Wilson / Emma Briscoe</t>
  </si>
  <si>
    <t>School finance system</t>
  </si>
  <si>
    <t>Provision of a finance system for forecasting school budgets</t>
  </si>
  <si>
    <t>Access UK Ltd</t>
  </si>
  <si>
    <t>Collection of waste mattresses</t>
  </si>
  <si>
    <t>Provision of services for the collection of waste mattresses</t>
  </si>
  <si>
    <t>Rematt Ltd</t>
  </si>
  <si>
    <t>KS/PH/LCC/24/1460</t>
  </si>
  <si>
    <t>Lancashire Domestic Abuse Perpetrator Programme (LDAPP)</t>
  </si>
  <si>
    <t>Provision of short and longer term interventions for male perpetrators of domestic abuse.</t>
  </si>
  <si>
    <t>Blackburn &amp; Darwen District Without Abuse Ltd (Trading as The Wish Centre)</t>
  </si>
  <si>
    <t>James Simon</t>
  </si>
  <si>
    <t>Provision of Waste Collection and Recycling Bins</t>
  </si>
  <si>
    <t>Suez</t>
  </si>
  <si>
    <t>PH/CORP/LCC/25/410</t>
  </si>
  <si>
    <t>Talent and Performance</t>
  </si>
  <si>
    <t>Health and Safety Training Services</t>
  </si>
  <si>
    <t>Health and safety training services including First Aid, Paediatric First Aid and Moving and Assisting Individuals</t>
  </si>
  <si>
    <t>First Response Training</t>
  </si>
  <si>
    <t>LC/CORP/LCC/25/454</t>
  </si>
  <si>
    <t>Highways and Network Management</t>
  </si>
  <si>
    <t>Parking Meter Cash Collection and Cash in Transit</t>
  </si>
  <si>
    <t>Security Plus Ltd</t>
  </si>
  <si>
    <t xml:space="preserve">Underground storage facility for Records office documents/artifacts. </t>
  </si>
  <si>
    <t>New Requirement</t>
  </si>
  <si>
    <t>Mark Wilson / Vishal Mistry</t>
  </si>
  <si>
    <t>Siobhan Howell / Carol Groom</t>
  </si>
  <si>
    <t>JR/PH/LCC/22/1292</t>
  </si>
  <si>
    <t>Lancashire Emotional Health &amp; Wellbeing Service in Schools and Colleges</t>
  </si>
  <si>
    <t xml:space="preserve">The Lancashire Emotional Health &amp; Wellbeing Service in Schools and Colleges is a direct award through waiver of the procurement regulations. The Service will focus on delivering evidence based training along with support and advice to staff working with young people in an educational setting. </t>
  </si>
  <si>
    <t>Lancaster University</t>
  </si>
  <si>
    <t>JA/ICT/LCC/24/1877</t>
  </si>
  <si>
    <t>Property</t>
  </si>
  <si>
    <t>Property asset management system</t>
  </si>
  <si>
    <t>The provision of a property asset management system</t>
  </si>
  <si>
    <t>Civica UK Ltd (TA Technology Forge)</t>
  </si>
  <si>
    <t>Strategic Property Partnerships</t>
  </si>
  <si>
    <t>JB/ICT/LCC/24/1907</t>
  </si>
  <si>
    <t>Mark Wilson / Ashley Wier</t>
  </si>
  <si>
    <t>Public Transport Contractor Management System</t>
  </si>
  <si>
    <t>Provision of an operational and contract management system for the Public Transport team to manage bus contracts and their providers.</t>
  </si>
  <si>
    <t>SA/CAPH/LCC/26/1510</t>
  </si>
  <si>
    <t>Public Health Contracts Team</t>
  </si>
  <si>
    <t>Emotional Health &amp; Wellbeing in Educational Settings</t>
  </si>
  <si>
    <t>The Emotional Health &amp; Wellbeing in Educational Settings is a 3 quote tender. The Service will focus on delivering evidence-based training along with support and advice to educational setting staff working with young people in educational settings.</t>
  </si>
  <si>
    <t>AS/ICT/LCC/25/1946</t>
  </si>
  <si>
    <t>Network Connection</t>
  </si>
  <si>
    <t>Renewal of Janet Network connection services</t>
  </si>
  <si>
    <t>JISC Ltd</t>
  </si>
  <si>
    <t>Adult Services</t>
  </si>
  <si>
    <t>Mark Wilson / Helen Coombes</t>
  </si>
  <si>
    <t>Adult's Social Care System</t>
  </si>
  <si>
    <t>Provision of Adult's Social Care Software Solution</t>
  </si>
  <si>
    <t>Mark Wilson / Jacquie Old</t>
  </si>
  <si>
    <t>Children's Social Care System</t>
  </si>
  <si>
    <t>Provision of Children's Social Care Software Solution</t>
  </si>
  <si>
    <t>Stephanie Kirby</t>
  </si>
  <si>
    <t>Resilience and Essentials Support Scheme</t>
  </si>
  <si>
    <t>The Resilience and Essential Needs Support Scheme helps Lancashire residents meet urgent living needs, such as food, fuel, and essential household items. while also supporting them to build resilience, achieve long-term goals, and improve health and wellbeing.</t>
  </si>
  <si>
    <t>31/11/2026</t>
  </si>
  <si>
    <t>Mark Wilson / Carol Groom</t>
  </si>
  <si>
    <t>GIS mapping</t>
  </si>
  <si>
    <t>Renewal of ArcGIS system licences</t>
  </si>
  <si>
    <t>KH/ACS/CAPH/LCC/26/1518</t>
  </si>
  <si>
    <t>Provider List for Short Breaks and Break Time for Children and Young People with SEND</t>
  </si>
  <si>
    <t xml:space="preserve">The service will provide individualised support for children with disabilities who have an assessed need. Group based activities - For children and young people with SEND with an unassessed need. Individual support and Group-based social, leisure and sports activities which can include evening activities such as youth groups, weekend activities and school holiday clubs. </t>
  </si>
  <si>
    <t>JZ/ACS/CAPH/LCC/26/1517</t>
  </si>
  <si>
    <t>Deb Gent</t>
  </si>
  <si>
    <t>Minor Adaptions</t>
  </si>
  <si>
    <t>Provision of minor home adaptations assessed by Occupational Therapists, aimed at ensuring safety, supporting recovery, preventing falls and hospital admissions, and maintaining independence. The service includes fitting and repairing specified equipment to promote wellbeing and help residents remain in their homes.</t>
  </si>
  <si>
    <t>LC/CORP/LCC/25/455</t>
  </si>
  <si>
    <t>SCRIM Surveys</t>
  </si>
  <si>
    <t>SCRIM and Scanner Survey and Data Collection</t>
  </si>
  <si>
    <t>JBSH/CYP/CAPH/LCC/26/1519</t>
  </si>
  <si>
    <t>Framework Specialist Education and Support Service for Children and Young People in Lancashire with SEND</t>
  </si>
  <si>
    <t>Educational and support services to be provided to young people over the age of 16 as they prepare for adulthood.</t>
  </si>
  <si>
    <t>New </t>
  </si>
  <si>
    <t>JZ/ACS/CAPH/LCC/26/1516</t>
  </si>
  <si>
    <t xml:space="preserve">The Community Equipment Service loans a variety of disability related equipment to children and adults. The equipment helps people to maintain and maximise their independence, enable them and their carers to be safely supported and improve their quality of life. </t>
  </si>
  <si>
    <t xml:space="preserve">MEDEQUIP ASSISTIVE TECHNOLOGY LIMITED </t>
  </si>
  <si>
    <t>SH/CYP/CAPH/LCC/26/1513</t>
  </si>
  <si>
    <t>Sam Hobson</t>
  </si>
  <si>
    <t>Maxine Smith</t>
  </si>
  <si>
    <t>SEND Mediation and Disagreement Resolution Services</t>
  </si>
  <si>
    <t>Provision to deliver a statutory mediation and disagreement resolution service for children and young people, aged 0-25, with SEND.</t>
  </si>
  <si>
    <t>Sign Shop Materials</t>
  </si>
  <si>
    <t>expired</t>
  </si>
  <si>
    <t>Cycle Centred Behaviour Programme</t>
  </si>
  <si>
    <t>Provider to supply and deliver a cycle centred engagement and behaviour change programme targeted at Lancashire residents, businesses and communities. </t>
  </si>
  <si>
    <t>Fleet Vehicle Procurement 2026/2027</t>
  </si>
  <si>
    <t>Gas Bottle Recycling Services</t>
  </si>
  <si>
    <t>Provision of Gas Bottle Recycling Services</t>
  </si>
  <si>
    <t>Calor Gas</t>
  </si>
  <si>
    <t>SC/CORP/LCC/25/302</t>
  </si>
  <si>
    <t>John Birch</t>
  </si>
  <si>
    <t>Provision of Recovery/Disposal of Carpets</t>
  </si>
  <si>
    <t>The Collection, Acceptance and Recycling/Recovery of Waste Carpet</t>
  </si>
  <si>
    <t>Clinical Waste Disposal Services</t>
  </si>
  <si>
    <t>Provision of Clinical Waste Disposal Services</t>
  </si>
  <si>
    <t>Stericycle</t>
  </si>
  <si>
    <t>Christopher Wicks</t>
  </si>
  <si>
    <t>Provision of Liquid Fuels for HWRCs</t>
  </si>
  <si>
    <t>Provision of Liquid Fuels for Household Waste Recycling Centres</t>
  </si>
  <si>
    <t>Audit and Advisory Services</t>
  </si>
  <si>
    <t>Provision of audit and advice services</t>
  </si>
  <si>
    <t>JC/CORP/LCC/26/658</t>
  </si>
  <si>
    <t>Josie Coulson</t>
  </si>
  <si>
    <t xml:space="preserve">Adult Services Delivery Partner </t>
  </si>
  <si>
    <t xml:space="preserve">Adult Services Delivery Partner -  Adult, Health and Wellbeing Transformation - Bridging Extension </t>
  </si>
  <si>
    <t>Andy Ormerod</t>
  </si>
  <si>
    <t>Provision of a Treasury Management Consultancy Service</t>
  </si>
  <si>
    <t>Arlingclose Ltd</t>
  </si>
  <si>
    <t>RM/ICT/LCC/24/1926</t>
  </si>
  <si>
    <t>Governance Services</t>
  </si>
  <si>
    <t>Mark Wilson / Jennifer Robertshaw</t>
  </si>
  <si>
    <t>Registration Service Online Booking and Mangement System</t>
  </si>
  <si>
    <t>The procurement of the authoritiy's Online Booking and Mangement System for the Registration Service</t>
  </si>
  <si>
    <t>MW/ICT/LCC/23/1838</t>
  </si>
  <si>
    <t>Mark Wilson / Oliva O'Connell</t>
  </si>
  <si>
    <t>Civic Crowdfunding Platform</t>
  </si>
  <si>
    <t>Provision of a Civic Crowdfunding Platform</t>
  </si>
  <si>
    <t>Spacehive Ltd</t>
  </si>
  <si>
    <t>Accommodation Based Care (Residential/nursing services and short term beds)</t>
  </si>
  <si>
    <t xml:space="preserve">The services include multiple accommodation based services for younger and older adults </t>
  </si>
  <si>
    <t>AS/ICT/LCC/25/1924</t>
  </si>
  <si>
    <t>Waste Management, Cultural Services &amp; Facilitiies Management</t>
  </si>
  <si>
    <t>Peter Walch / Robin Crawshaw / Emma Heslewood / Dawn Smith</t>
  </si>
  <si>
    <t>Electronic Point of Sale System (EPOS)</t>
  </si>
  <si>
    <t>Provision of Electronic Point of Sale System (EPOS)</t>
  </si>
  <si>
    <t>RM/ICT/LCC/26/1958</t>
  </si>
  <si>
    <t>Christopher Wicks / John Birch</t>
  </si>
  <si>
    <t>CCTV &amp; ANPR for Waste Sites</t>
  </si>
  <si>
    <t>Lancashire County Council is procuring a modern, standardised CCTV and ANPR solution to replace the current fragmented and outdated systems operating across its waste sites. The new contract will provide a centrally managed, secure and scalable surveillance platform that improves site security, compliance and operational oversight.</t>
  </si>
  <si>
    <t>RM/ICT/LCC/24/1925</t>
  </si>
  <si>
    <t>Fleet Management</t>
  </si>
  <si>
    <t>Mark Wilson / Dan Fisher</t>
  </si>
  <si>
    <t>Winter Salting Software</t>
  </si>
  <si>
    <t xml:space="preserve">The procurement of the authorities winter salting solution </t>
  </si>
  <si>
    <t>RM/ICT/LCC/25/1939</t>
  </si>
  <si>
    <t>Children in Our Care and Leaving Care</t>
  </si>
  <si>
    <t>Jen Robertshaw</t>
  </si>
  <si>
    <t xml:space="preserve">Care Leavers Application Solution </t>
  </si>
  <si>
    <t>The provision of a care leavers application</t>
  </si>
  <si>
    <t xml:space="preserve">Carriageway Resurfacing </t>
  </si>
  <si>
    <t>Nelson Carriageway Surfacing</t>
  </si>
  <si>
    <t>Surfacing</t>
  </si>
  <si>
    <t>Samuel Hodgson</t>
  </si>
  <si>
    <t>Farrington Cricket Club Car Park</t>
  </si>
  <si>
    <t>Civils</t>
  </si>
  <si>
    <t>Highway Repair and Maintenance (Dayworks)</t>
  </si>
  <si>
    <t>Minor civils works</t>
  </si>
  <si>
    <t>Karen Thompson</t>
  </si>
  <si>
    <t>Provider List for Day Time Support Service (pseudo-DPS)</t>
  </si>
  <si>
    <t>Framework for independent day service provision across all service user groups</t>
  </si>
  <si>
    <t>Bridges and Stuctures Civil Engineering Works</t>
  </si>
  <si>
    <t>Framework/DM</t>
  </si>
  <si>
    <t>Mairead Gill-Mullarkey</t>
  </si>
  <si>
    <t xml:space="preserve">Community Support Service for Neurodivergence  </t>
  </si>
  <si>
    <t xml:space="preserve">A community-based service providing practical, emotional, and social support for neurodivergent individuals, promoting inclusion, independence, and wellbeing.
</t>
  </si>
  <si>
    <t>Skills Bootcamp Wave 8</t>
  </si>
  <si>
    <t>Vincent Hunt</t>
  </si>
  <si>
    <t>Professional Services</t>
  </si>
  <si>
    <t>Services including Quanity Surveyors/Structural Engineers</t>
  </si>
  <si>
    <t>Earthworks</t>
  </si>
  <si>
    <t>Street Lighting Materials .Sign Lights/Bollards</t>
  </si>
  <si>
    <t>Goods</t>
  </si>
  <si>
    <t>Altitude Services/Citrus Electrical/Eon Energy Solutions/JJ O'Grady/Lighting &amp; Building Services/SSE Contracting</t>
  </si>
  <si>
    <t>MC/CAS/LCC/24/1668</t>
  </si>
  <si>
    <t>Roadside Safety and Street Furniture</t>
  </si>
  <si>
    <t>Street Furniture</t>
  </si>
  <si>
    <t>Natalie Burfitt</t>
  </si>
  <si>
    <t>Adults Virtual Care</t>
  </si>
  <si>
    <t>Provision of adult social care visits via virtual care technology</t>
  </si>
  <si>
    <t>David Harrison</t>
  </si>
  <si>
    <t>CCTV &amp; control centre for Facilities Management</t>
  </si>
  <si>
    <t>Lancashire County Council is procuring a modern, standardised CCTV and control centre solution to replace the current fragmented and outdated systems operating across its property sites. The new contract will provide a centrally managed, secure and scalable surveillance platform that improves site security, compliance and operational oversight.</t>
  </si>
  <si>
    <t>James Billouin</t>
  </si>
  <si>
    <t>SIP Network Provider</t>
  </si>
  <si>
    <t>Consolidation of SIP network services into a centralised contract and service provision</t>
  </si>
  <si>
    <t>BT Plc and Vodafone Ltd</t>
  </si>
  <si>
    <t>Terry White</t>
  </si>
  <si>
    <t>ID Verification</t>
  </si>
  <si>
    <t>ID verification solution to support the customer access team verfiy callers requesting confidential information</t>
  </si>
  <si>
    <t>Michelle Brides</t>
  </si>
  <si>
    <t>NHS Health Checks: Digital Innovation</t>
  </si>
  <si>
    <t>Using digital innovation to increase the take-up of NHS Health Checks across Lancashire residents</t>
  </si>
  <si>
    <t>JW/CYP/LCC/25/1489</t>
  </si>
  <si>
    <t>Lisa Harvey-Nebil</t>
  </si>
  <si>
    <t>Children and Family Wellbeing Service Emotional Health &amp; Wellbeing</t>
  </si>
  <si>
    <t xml:space="preserve"> the delivery of a preventative and early intervention emotional health and wellbeing service to children, young people and their families who are at level 2, level 3 or level 4 of the Lancashire Continuum of Need to address a range of mild to moderate emotional health and wellbeing needs.</t>
  </si>
  <si>
    <t>Spring North Ltd</t>
  </si>
  <si>
    <t>Lancashire County Council's procurement pipeline provides a forward look at our anticipated outsourcing activity over the next 24 months in line with the Government Commercial Pipeline guidance.
Where possible, we have included all our major projects and anticipated procurements valued at £1,000,000 or more, including VAT.
Neither the publication of this pipeline, nor any of the information presented in it, should be taken as a commitment or representation on the part of Lancashire County Council to enter into a contractual arrangement or to proceed with a procurement.
Circumstances may change and we cannot guarantee that the requirements, contract value, and/or timeline will be as stated.
There may also be further outsourcing activity that takes place that we are not currently aware of and which may not appear on this procurement pipeline.
We will refresh our published procurement pipeline every 12 months and will continue to publish details of all of our contract awards valued above £30,000, inclusive of VAT, on the Central Digital Platform.</t>
  </si>
  <si>
    <t>Agata Sierdzinska</t>
  </si>
  <si>
    <t>Ryan Mark</t>
  </si>
  <si>
    <t>Not applicable - waiver</t>
  </si>
  <si>
    <t>Key</t>
  </si>
  <si>
    <t>https://assets.publishing.service.gov.uk/media/6113e41be90e0706d92fa309/20-12-24_-_Commercial_Pipeline_Guidance_v4.pdf</t>
  </si>
  <si>
    <t>Contract amendment</t>
  </si>
  <si>
    <t>Concession Contract</t>
  </si>
  <si>
    <t>Dynamic Purchasing System (DPS)</t>
  </si>
  <si>
    <t>Psuedo Dynamic Purchasing System (PDPS)</t>
  </si>
  <si>
    <t>Further competition via third party DPS</t>
  </si>
  <si>
    <t>School budgeting system</t>
  </si>
  <si>
    <t>Sam Allwood</t>
  </si>
  <si>
    <t>Registration Service System</t>
  </si>
  <si>
    <t>Registration Service system to manage public records, bookings, and legal ceremonies</t>
  </si>
  <si>
    <t>Steve Lloyd</t>
  </si>
  <si>
    <t>Transport Analytics Data Platform</t>
  </si>
  <si>
    <t>Transport Analytics Data Platform that aggregates, processes, and visualises mobility and logistics data via a centralised system</t>
  </si>
  <si>
    <t>Farrington Cricket Club Earthworks</t>
  </si>
  <si>
    <r>
      <rPr>
        <strike/>
        <sz val="12"/>
        <rFont val="Arial"/>
        <family val="2"/>
      </rPr>
      <t>Supply of</t>
    </r>
    <r>
      <rPr>
        <sz val="12"/>
        <rFont val="Arial"/>
        <family val="2"/>
      </rPr>
      <t xml:space="preserve"> Street Lighting Materials Columns and Sign Posts</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</si>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</sst>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quot;£&quot;#,##0"/>
  </numFmts>
  <fonts count="17" x14ac:knownFonts="1">
    <font>
      <sz val="11"/>
      <color theme="1"/>
      <name val="Calibri"/>
      <family val="2"/>
      <scheme val="minor"/>
    </font>
    <font>
      <sz val="11"/>
      <color theme="1"/>
      <name val="Calibri"/>
      <family val="2"/>
      <scheme val="minor"/>
    </font>
    <font>
      <sz val="12"/>
      <color theme="1"/>
      <name val="Arial"/>
      <family val="2"/>
    </font>
    <font>
      <sz val="12"/>
      <name val="Arial"/>
      <family val="2"/>
    </font>
    <font>
      <sz val="11"/>
      <color theme="1"/>
      <name val="Arial"/>
      <family val="2"/>
    </font>
    <font>
      <sz val="10"/>
      <name val="Arial"/>
      <family val="2"/>
    </font>
    <font>
      <u/>
      <sz val="12"/>
      <color indexed="12"/>
      <name val="Arial"/>
      <family val="2"/>
    </font>
    <font>
      <b/>
      <sz val="12"/>
      <color theme="0"/>
      <name val="Arial"/>
      <family val="2"/>
    </font>
    <font>
      <b/>
      <sz val="16"/>
      <color theme="1"/>
      <name val="Arial"/>
      <family val="2"/>
    </font>
    <font>
      <sz val="11"/>
      <color rgb="FFFF0000"/>
      <name val="Arial"/>
      <family val="2"/>
    </font>
    <font>
      <u/>
      <sz val="11"/>
      <color theme="10"/>
      <name val="Calibri"/>
      <family val="2"/>
      <scheme val="minor"/>
    </font>
    <font>
      <sz val="12"/>
      <color indexed="81"/>
      <name val="Arial"/>
      <family val="2"/>
    </font>
    <font>
      <b/>
      <sz val="12"/>
      <color theme="1"/>
      <name val="Arial"/>
      <family val="2"/>
    </font>
    <font>
      <u/>
      <sz val="12"/>
      <color theme="10"/>
      <name val="Arial"/>
      <family val="2"/>
    </font>
    <font>
      <sz val="12"/>
      <color rgb="FF000000"/>
      <name val="Arial"/>
      <family val="2"/>
    </font>
    <font>
      <sz val="11"/>
      <name val="Arial"/>
      <family val="2"/>
    </font>
    <font>
      <strike/>
      <sz val="12"/>
      <name val="Arial"/>
      <family val="2"/>
    </font>
  </fonts>
  <fills count="6">
    <fill>
      <patternFill patternType="none"/>
    </fill>
    <fill>
      <patternFill patternType="gray125"/>
    </fill>
    <fill>
      <patternFill patternType="solid">
        <fgColor theme="0"/>
        <bgColor indexed="64"/>
      </patternFill>
    </fill>
    <fill>
      <patternFill patternType="solid">
        <fgColor rgb="FF2C5A77"/>
        <bgColor indexed="64"/>
      </patternFill>
    </fill>
    <fill>
      <patternFill patternType="solid">
        <fgColor rgb="FFFFFFFF"/>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0" fontId="3" fillId="0" borderId="0"/>
    <xf numFmtId="43" fontId="1" fillId="0" borderId="0" applyFont="0" applyFill="0" applyBorder="0" applyAlignment="0" applyProtection="0"/>
    <xf numFmtId="0" fontId="5" fillId="0" borderId="0"/>
    <xf numFmtId="0" fontId="6" fillId="0" borderId="0" applyNumberFormat="0" applyFill="0" applyBorder="0" applyAlignment="0" applyProtection="0">
      <alignment vertical="top"/>
      <protection locked="0"/>
    </xf>
    <xf numFmtId="44" fontId="3" fillId="0" borderId="0" applyFont="0" applyFill="0" applyBorder="0" applyAlignment="0" applyProtection="0"/>
    <xf numFmtId="0" fontId="1" fillId="0" borderId="0"/>
    <xf numFmtId="0" fontId="10" fillId="0" borderId="0" applyNumberFormat="0" applyFill="0" applyBorder="0" applyAlignment="0" applyProtection="0"/>
    <xf numFmtId="0" fontId="3" fillId="0" borderId="0"/>
    <xf numFmtId="0" fontId="3" fillId="0" borderId="0"/>
  </cellStyleXfs>
  <cellXfs count="76">
    <xf numFmtId="0" fontId="0" fillId="0" borderId="0" xfId="0"/>
    <xf numFmtId="0" fontId="4" fillId="2" borderId="0" xfId="0" applyFont="1" applyFill="1" applyAlignment="1">
      <alignment wrapText="1"/>
    </xf>
    <xf numFmtId="0" fontId="7"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8" fillId="2" borderId="0" xfId="0" applyFont="1" applyFill="1"/>
    <xf numFmtId="0" fontId="4" fillId="2" borderId="0" xfId="0" applyFont="1" applyFill="1"/>
    <xf numFmtId="0" fontId="2" fillId="0" borderId="1" xfId="0" applyFont="1" applyBorder="1" applyAlignment="1" applyProtection="1">
      <alignment horizontal="left" vertical="center"/>
      <protection locked="0"/>
    </xf>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2" fillId="2" borderId="1" xfId="0" applyFont="1" applyFill="1" applyBorder="1" applyAlignment="1" applyProtection="1">
      <alignment horizontal="left" vertical="center"/>
      <protection locked="0"/>
    </xf>
    <xf numFmtId="0" fontId="2" fillId="2" borderId="1" xfId="0" applyFont="1" applyFill="1" applyBorder="1" applyAlignment="1">
      <alignment horizontal="left" vertical="center"/>
    </xf>
    <xf numFmtId="0" fontId="3" fillId="2" borderId="1" xfId="0" applyFont="1" applyFill="1" applyBorder="1" applyAlignment="1">
      <alignment horizontal="left" vertical="center"/>
    </xf>
    <xf numFmtId="0" fontId="2" fillId="2" borderId="0" xfId="0" applyFont="1" applyFill="1"/>
    <xf numFmtId="0" fontId="13" fillId="2" borderId="0" xfId="9" applyFont="1" applyFill="1"/>
    <xf numFmtId="0" fontId="2" fillId="2" borderId="1" xfId="0" applyFont="1" applyFill="1" applyBorder="1"/>
    <xf numFmtId="0" fontId="9" fillId="2" borderId="0" xfId="0" applyFont="1" applyFill="1" applyAlignment="1">
      <alignment horizontal="left" wrapText="1"/>
    </xf>
    <xf numFmtId="0" fontId="12" fillId="2" borderId="0" xfId="0" applyFont="1" applyFill="1"/>
    <xf numFmtId="0" fontId="2" fillId="0" borderId="1" xfId="0" applyFont="1" applyBorder="1" applyAlignment="1">
      <alignment vertical="center"/>
    </xf>
    <xf numFmtId="0" fontId="3" fillId="0" borderId="1" xfId="0" applyFont="1" applyBorder="1" applyAlignment="1">
      <alignment vertical="center"/>
    </xf>
    <xf numFmtId="0" fontId="3" fillId="2" borderId="1" xfId="0" applyFont="1" applyFill="1" applyBorder="1" applyAlignment="1">
      <alignment vertical="center"/>
    </xf>
    <xf numFmtId="14" fontId="2" fillId="0" borderId="1" xfId="0" applyNumberFormat="1" applyFont="1" applyBorder="1" applyAlignment="1">
      <alignment horizontal="center"/>
    </xf>
    <xf numFmtId="164" fontId="2" fillId="0" borderId="1" xfId="0" applyNumberFormat="1" applyFont="1" applyBorder="1" applyAlignment="1">
      <alignment horizontal="right"/>
    </xf>
    <xf numFmtId="164" fontId="3" fillId="0" borderId="1" xfId="0" applyNumberFormat="1" applyFont="1" applyBorder="1" applyAlignment="1">
      <alignment horizontal="right"/>
    </xf>
    <xf numFmtId="14" fontId="3" fillId="2" borderId="1" xfId="0" applyNumberFormat="1" applyFont="1" applyFill="1" applyBorder="1" applyAlignment="1">
      <alignment horizontal="left" vertical="center"/>
    </xf>
    <xf numFmtId="17" fontId="2" fillId="2" borderId="1" xfId="0" applyNumberFormat="1" applyFont="1" applyFill="1" applyBorder="1"/>
    <xf numFmtId="14" fontId="2" fillId="2" borderId="1" xfId="0" applyNumberFormat="1" applyFont="1" applyFill="1" applyBorder="1"/>
    <xf numFmtId="49" fontId="4" fillId="2" borderId="0" xfId="0" applyNumberFormat="1" applyFont="1" applyFill="1" applyAlignment="1">
      <alignment wrapText="1"/>
    </xf>
    <xf numFmtId="49" fontId="7" fillId="3" borderId="1" xfId="0" applyNumberFormat="1" applyFont="1" applyFill="1" applyBorder="1" applyAlignment="1">
      <alignment horizontal="left" vertical="center" wrapText="1"/>
    </xf>
    <xf numFmtId="164" fontId="4" fillId="2" borderId="0" xfId="0" applyNumberFormat="1" applyFont="1" applyFill="1" applyAlignment="1">
      <alignment wrapText="1"/>
    </xf>
    <xf numFmtId="164" fontId="7" fillId="3" borderId="1" xfId="0" applyNumberFormat="1" applyFont="1" applyFill="1" applyBorder="1" applyAlignment="1">
      <alignment horizontal="left" vertical="center" wrapText="1"/>
    </xf>
    <xf numFmtId="0" fontId="3" fillId="0" borderId="1" xfId="0" applyFont="1" applyBorder="1"/>
    <xf numFmtId="17" fontId="2" fillId="2" borderId="1" xfId="0" applyNumberFormat="1" applyFont="1" applyFill="1" applyBorder="1" applyAlignment="1">
      <alignment horizontal="center"/>
    </xf>
    <xf numFmtId="164" fontId="7" fillId="3" borderId="3" xfId="0" applyNumberFormat="1" applyFont="1" applyFill="1" applyBorder="1" applyAlignment="1">
      <alignment horizontal="left" vertical="center" wrapText="1"/>
    </xf>
    <xf numFmtId="0" fontId="14" fillId="0" borderId="1" xfId="0" applyFont="1" applyBorder="1"/>
    <xf numFmtId="0" fontId="14" fillId="5" borderId="1" xfId="0" applyFont="1" applyFill="1" applyBorder="1"/>
    <xf numFmtId="0" fontId="2" fillId="0" borderId="1" xfId="0" applyFont="1" applyBorder="1" applyAlignment="1">
      <alignment horizontal="left" vertical="center"/>
    </xf>
    <xf numFmtId="49" fontId="4" fillId="2" borderId="0" xfId="0" applyNumberFormat="1" applyFont="1" applyFill="1"/>
    <xf numFmtId="0" fontId="3" fillId="2" borderId="1" xfId="0" applyFont="1" applyFill="1" applyBorder="1"/>
    <xf numFmtId="49" fontId="7" fillId="3" borderId="1" xfId="0" applyNumberFormat="1" applyFont="1" applyFill="1" applyBorder="1" applyAlignment="1">
      <alignment horizontal="left" vertical="center"/>
    </xf>
    <xf numFmtId="0" fontId="9" fillId="2" borderId="0" xfId="0" applyFont="1" applyFill="1" applyAlignment="1">
      <alignment horizontal="left"/>
    </xf>
    <xf numFmtId="0" fontId="7" fillId="3" borderId="1" xfId="0" applyFont="1" applyFill="1" applyBorder="1" applyAlignment="1">
      <alignment horizontal="left" vertical="center"/>
    </xf>
    <xf numFmtId="14" fontId="7" fillId="3" borderId="1" xfId="0" applyNumberFormat="1" applyFont="1" applyFill="1" applyBorder="1" applyAlignment="1">
      <alignment horizontal="left" vertical="center"/>
    </xf>
    <xf numFmtId="49" fontId="3" fillId="2" borderId="1" xfId="0" applyNumberFormat="1" applyFont="1" applyFill="1" applyBorder="1"/>
    <xf numFmtId="164" fontId="4" fillId="2" borderId="0" xfId="0" applyNumberFormat="1" applyFont="1" applyFill="1" applyAlignment="1">
      <alignment horizontal="right"/>
    </xf>
    <xf numFmtId="164" fontId="7" fillId="3" borderId="1" xfId="0" applyNumberFormat="1" applyFont="1" applyFill="1" applyBorder="1" applyAlignment="1">
      <alignment horizontal="right" vertical="center"/>
    </xf>
    <xf numFmtId="165" fontId="3" fillId="0" borderId="1" xfId="0" applyNumberFormat="1" applyFont="1" applyBorder="1" applyAlignment="1">
      <alignment horizontal="right" vertical="center"/>
    </xf>
    <xf numFmtId="14" fontId="3" fillId="0" borderId="1" xfId="0" applyNumberFormat="1" applyFont="1" applyBorder="1" applyAlignment="1">
      <alignment horizontal="right" vertical="center"/>
    </xf>
    <xf numFmtId="14" fontId="7" fillId="3" borderId="1" xfId="0" applyNumberFormat="1" applyFont="1" applyFill="1" applyBorder="1" applyAlignment="1">
      <alignment vertical="center"/>
    </xf>
    <xf numFmtId="0" fontId="3" fillId="0" borderId="1" xfId="0" applyFont="1" applyBorder="1" applyAlignment="1" applyProtection="1">
      <alignment horizontal="left" vertical="center"/>
      <protection locked="0"/>
    </xf>
    <xf numFmtId="0" fontId="15" fillId="2" borderId="0" xfId="0" applyFont="1" applyFill="1"/>
    <xf numFmtId="0" fontId="3" fillId="2" borderId="1" xfId="0" applyFont="1" applyFill="1" applyBorder="1" applyAlignment="1">
      <alignment horizontal="right"/>
    </xf>
    <xf numFmtId="0" fontId="3" fillId="4" borderId="1" xfId="0" applyFont="1" applyFill="1" applyBorder="1" applyAlignment="1">
      <alignment horizontal="left" vertical="center"/>
    </xf>
    <xf numFmtId="14" fontId="3" fillId="0" borderId="1" xfId="0" applyNumberFormat="1" applyFont="1" applyBorder="1" applyAlignment="1">
      <alignment horizontal="right"/>
    </xf>
    <xf numFmtId="14" fontId="3" fillId="4" borderId="1" xfId="0" applyNumberFormat="1" applyFont="1" applyFill="1" applyBorder="1" applyAlignment="1">
      <alignment horizontal="right" vertical="center"/>
    </xf>
    <xf numFmtId="165" fontId="3" fillId="0" borderId="1" xfId="0" applyNumberFormat="1" applyFont="1" applyBorder="1" applyAlignment="1">
      <alignment horizontal="right"/>
    </xf>
    <xf numFmtId="165" fontId="3" fillId="2" borderId="1" xfId="0" applyNumberFormat="1" applyFont="1" applyFill="1" applyBorder="1" applyAlignment="1">
      <alignment horizontal="right"/>
    </xf>
    <xf numFmtId="0" fontId="3" fillId="2" borderId="1" xfId="0" applyFont="1" applyFill="1" applyBorder="1" applyAlignment="1" applyProtection="1">
      <alignment horizontal="left" vertical="center"/>
      <protection locked="0"/>
    </xf>
    <xf numFmtId="17" fontId="3" fillId="2" borderId="1" xfId="0" applyNumberFormat="1" applyFont="1" applyFill="1" applyBorder="1" applyAlignment="1">
      <alignment horizontal="right"/>
    </xf>
    <xf numFmtId="14" fontId="3" fillId="2" borderId="1" xfId="0" applyNumberFormat="1" applyFont="1" applyFill="1" applyBorder="1" applyAlignment="1">
      <alignment horizontal="right"/>
    </xf>
    <xf numFmtId="49" fontId="3" fillId="2" borderId="1" xfId="0" applyNumberFormat="1" applyFont="1" applyFill="1" applyBorder="1" applyAlignment="1">
      <alignment horizontal="left" vertical="center"/>
    </xf>
    <xf numFmtId="0" fontId="3" fillId="5" borderId="1" xfId="0" applyFont="1" applyFill="1" applyBorder="1"/>
    <xf numFmtId="165" fontId="3" fillId="0" borderId="1" xfId="0" applyNumberFormat="1" applyFont="1" applyBorder="1" applyAlignment="1">
      <alignment horizontal="right" vertical="top"/>
    </xf>
    <xf numFmtId="0" fontId="3" fillId="4" borderId="1" xfId="0" applyFont="1" applyFill="1" applyBorder="1" applyAlignment="1" applyProtection="1">
      <alignment horizontal="left" vertical="center"/>
      <protection locked="0"/>
    </xf>
    <xf numFmtId="165" fontId="3" fillId="4" borderId="1" xfId="0" applyNumberFormat="1" applyFont="1" applyFill="1" applyBorder="1" applyAlignment="1">
      <alignment horizontal="right" vertical="top"/>
    </xf>
    <xf numFmtId="0" fontId="3" fillId="0" borderId="1" xfId="0" applyFont="1" applyBorder="1" applyAlignment="1">
      <alignment horizontal="left"/>
    </xf>
    <xf numFmtId="0" fontId="3" fillId="0" borderId="1" xfId="0" applyFont="1" applyBorder="1" applyAlignment="1">
      <alignment horizontal="left" vertical="top"/>
    </xf>
    <xf numFmtId="0" fontId="3" fillId="2" borderId="0" xfId="0" applyFont="1" applyFill="1"/>
    <xf numFmtId="0" fontId="3" fillId="0" borderId="1" xfId="11" applyBorder="1" applyAlignment="1">
      <alignment horizontal="left" vertical="center"/>
    </xf>
    <xf numFmtId="8" fontId="3" fillId="0" borderId="1" xfId="0" applyNumberFormat="1" applyFont="1" applyBorder="1" applyAlignment="1">
      <alignment horizontal="right"/>
    </xf>
    <xf numFmtId="164" fontId="15" fillId="2" borderId="0" xfId="0" applyNumberFormat="1" applyFont="1" applyFill="1" applyAlignment="1">
      <alignment horizontal="right"/>
    </xf>
    <xf numFmtId="49" fontId="15" fillId="2" borderId="0" xfId="0" applyNumberFormat="1" applyFont="1" applyFill="1"/>
    <xf numFmtId="0" fontId="4" fillId="2" borderId="2" xfId="0" applyFont="1" applyFill="1" applyBorder="1" applyAlignment="1">
      <alignment horizontal="left" wrapText="1"/>
    </xf>
    <xf numFmtId="0" fontId="4" fillId="2" borderId="0" xfId="0" applyFont="1" applyFill="1" applyAlignment="1">
      <alignment horizontal="left" wrapText="1"/>
    </xf>
    <xf numFmtId="0" fontId="4" fillId="2" borderId="0" xfId="0" applyFont="1" applyFill="1" applyAlignment="1">
      <alignment wrapText="1"/>
    </xf>
    <xf numFmtId="164" fontId="4" fillId="2" borderId="0" xfId="0" applyNumberFormat="1" applyFont="1" applyFill="1" applyAlignment="1">
      <alignment horizontal="right" wrapText="1"/>
    </xf>
    <xf numFmtId="164" fontId="4" fillId="2" borderId="0" xfId="0" applyNumberFormat="1" applyFont="1" applyFill="1" applyAlignment="1">
      <alignment horizontal="left" wrapText="1"/>
    </xf>
  </cellXfs>
  <cellStyles count="12">
    <cellStyle name="Comma 2" xfId="4" xr:uid="{B6029272-70E3-4828-BDC3-D5AB22164FFA}"/>
    <cellStyle name="Currency 2" xfId="7" xr:uid="{4E352567-F279-4F15-B4DF-5CDD2FAC0DAA}"/>
    <cellStyle name="Currency 3" xfId="2" xr:uid="{CC2A66BE-9D0B-4700-B919-33786A6C7FAD}"/>
    <cellStyle name="Hyperlink" xfId="9" builtinId="8"/>
    <cellStyle name="Hyperlink 2" xfId="6" xr:uid="{8051D988-9DAC-4AF5-8E18-758D7EB24B68}"/>
    <cellStyle name="Normal" xfId="0" builtinId="0"/>
    <cellStyle name="Normal 2" xfId="5" xr:uid="{32ED9C3B-D58B-4E4A-B9C4-27E281F2697D}"/>
    <cellStyle name="Normal 3" xfId="3" xr:uid="{6B5FF92D-87C2-4DE8-8DA7-E8E83BE1C22D}"/>
    <cellStyle name="Normal 4" xfId="8" xr:uid="{C93D0565-0976-485C-AF59-1E27B4EFBFB7}"/>
    <cellStyle name="Normal 6" xfId="10" xr:uid="{BC9E67F7-DE28-475E-A496-FE7BB1E552E9}"/>
    <cellStyle name="Normal 6 2" xfId="11" xr:uid="{EC0934C5-C239-4AF2-BDCE-951CD61AAC1F}"/>
    <cellStyle name="Percent 2" xfId="1" xr:uid="{29B12CDF-9BFB-4BA9-9E79-1DEF17C3B619}"/>
  </cellStyles>
  <dxfs count="29">
    <dxf>
      <fill>
        <patternFill>
          <bgColor rgb="FF2FFB25"/>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colors>
    <mruColors>
      <color rgb="FF2C5A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683532</xdr:colOff>
      <xdr:row>0</xdr:row>
      <xdr:rowOff>78468</xdr:rowOff>
    </xdr:from>
    <xdr:to>
      <xdr:col>15</xdr:col>
      <xdr:colOff>1973871</xdr:colOff>
      <xdr:row>4</xdr:row>
      <xdr:rowOff>118776</xdr:rowOff>
    </xdr:to>
    <xdr:pic>
      <xdr:nvPicPr>
        <xdr:cNvPr id="2" name="Picture 1">
          <a:extLst>
            <a:ext uri="{FF2B5EF4-FFF2-40B4-BE49-F238E27FC236}">
              <a16:creationId xmlns:a16="http://schemas.microsoft.com/office/drawing/2014/main" id="{BB4A50D3-0116-477C-A519-BF1B40E0E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13103" y="78468"/>
          <a:ext cx="4038982" cy="1850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818030</xdr:colOff>
      <xdr:row>0</xdr:row>
      <xdr:rowOff>0</xdr:rowOff>
    </xdr:from>
    <xdr:to>
      <xdr:col>14</xdr:col>
      <xdr:colOff>563905</xdr:colOff>
      <xdr:row>3</xdr:row>
      <xdr:rowOff>1058209</xdr:rowOff>
    </xdr:to>
    <xdr:pic>
      <xdr:nvPicPr>
        <xdr:cNvPr id="2" name="Picture 1">
          <a:extLst>
            <a:ext uri="{FF2B5EF4-FFF2-40B4-BE49-F238E27FC236}">
              <a16:creationId xmlns:a16="http://schemas.microsoft.com/office/drawing/2014/main" id="{D5185F92-90A2-42B8-8AFA-247CD3404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53177" y="0"/>
          <a:ext cx="4210672" cy="1756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283322</xdr:colOff>
      <xdr:row>0</xdr:row>
      <xdr:rowOff>126440</xdr:rowOff>
    </xdr:from>
    <xdr:to>
      <xdr:col>17</xdr:col>
      <xdr:colOff>1085912</xdr:colOff>
      <xdr:row>4</xdr:row>
      <xdr:rowOff>106049</xdr:rowOff>
    </xdr:to>
    <xdr:pic>
      <xdr:nvPicPr>
        <xdr:cNvPr id="3" name="Picture 2">
          <a:extLst>
            <a:ext uri="{FF2B5EF4-FFF2-40B4-BE49-F238E27FC236}">
              <a16:creationId xmlns:a16="http://schemas.microsoft.com/office/drawing/2014/main" id="{3FABC778-67B6-4502-BF81-B5DD8560B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91422" y="123265"/>
          <a:ext cx="4014009" cy="1808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larke, Sharon" id="{EA6EDF52-13FA-4290-B24D-8C7E523B6007}" userId="S::sharon.clarke@lancashire.gov.uk::81dff8b7-5bd7-448a-86e9-90de6bd25a3f" providerId="AD"/>
  <person displayName="Harrison, Kirsty" id="{63302B40-BF40-438E-A4BE-6EA77C8CEAFD}" userId="S::Kirsty.Harrison@lancashire.gov.uk::81af9a30-9293-4e65-9a10-5ef3231f2a1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42" dT="2025-09-25T11:16:36.12" personId="{EA6EDF52-13FA-4290-B24D-8C7E523B6007}" id="{39C1A884-12F1-4066-9F95-244FF3B32DB9}">
    <text>Total contract value is between £8,160,000 - £9,996,000</text>
  </threadedComment>
  <threadedComment ref="M94" dT="2025-09-25T11:18:42.58" personId="{EA6EDF52-13FA-4290-B24D-8C7E523B6007}" id="{1265E9ED-0F13-4CD7-A3EC-A18886008465}">
    <text>Annual value is up to £1,207,277.82 and total value is up to £8,450,944.74</text>
  </threadedComment>
  <threadedComment ref="M97" dT="2025-09-25T11:18:13.52" personId="{EA6EDF52-13FA-4290-B24D-8C7E523B6007}" id="{D15B8705-B0C8-438D-AB32-12BEAE439307}">
    <text>Annual value is up to £400,000 and total value is up to £1,960,000</text>
  </threadedComment>
  <threadedComment ref="M113" dT="2025-09-25T11:13:58.68" personId="{EA6EDF52-13FA-4290-B24D-8C7E523B6007}" id="{CFE74D4F-DDF0-40E6-87C4-EA52A4F5EAF6}">
    <text>Annual Value = (up to) £262,500</text>
  </threadedComment>
  <threadedComment ref="M229" dT="2026-01-08T12:40:44.38" personId="{63302B40-BF40-438E-A4BE-6EA77C8CEAFD}" id="{6088D5FA-71EE-4789-87C0-428E7EC80C3E}">
    <text>4.4 mill pa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ssets.publishing.service.gov.uk/media/6113e41be90e0706d92fa309/20-12-24_-_Commercial_Pipeline_Guidance_v4.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FBFE2-39B4-4BD0-91D1-9A9A1F6444A4}">
  <sheetPr>
    <pageSetUpPr fitToPage="1"/>
  </sheetPr>
  <dimension ref="A1:Q247"/>
  <sheetViews>
    <sheetView tabSelected="1" zoomScale="70" zoomScaleNormal="70" zoomScalePageLayoutView="70" workbookViewId="0">
      <pane ySplit="6" topLeftCell="A7" activePane="bottomLeft" state="frozen"/>
      <selection pane="bottomLeft"/>
    </sheetView>
  </sheetViews>
  <sheetFormatPr defaultColWidth="9.1796875" defaultRowHeight="14" x14ac:dyDescent="0.3"/>
  <cols>
    <col min="1" max="1" width="27.81640625" style="5" customWidth="1"/>
    <col min="2" max="2" width="29.7265625" style="5" bestFit="1" customWidth="1"/>
    <col min="3" max="3" width="20" style="5" customWidth="1"/>
    <col min="4" max="4" width="32.453125" style="5" customWidth="1"/>
    <col min="5" max="5" width="31.81640625" style="5" customWidth="1"/>
    <col min="6" max="6" width="53" style="5" customWidth="1"/>
    <col min="7" max="7" width="35.453125" style="5" customWidth="1"/>
    <col min="8" max="8" width="24.26953125" style="5" customWidth="1"/>
    <col min="9" max="9" width="14.26953125" style="5" customWidth="1"/>
    <col min="10" max="10" width="21.453125" style="5" customWidth="1"/>
    <col min="11" max="11" width="16" style="5" customWidth="1"/>
    <col min="12" max="12" width="18.453125" style="5" customWidth="1"/>
    <col min="13" max="13" width="23.1796875" style="43" customWidth="1"/>
    <col min="14" max="14" width="21.453125" style="5" customWidth="1"/>
    <col min="15" max="15" width="17.81640625" style="5" customWidth="1"/>
    <col min="16" max="16" width="30.26953125" style="36" customWidth="1"/>
    <col min="17" max="16384" width="9.1796875" style="5"/>
  </cols>
  <sheetData>
    <row r="1" spans="1:17" ht="20" x14ac:dyDescent="0.4">
      <c r="A1" s="4" t="s">
        <v>377</v>
      </c>
      <c r="F1" s="39"/>
    </row>
    <row r="2" spans="1:17" ht="20" x14ac:dyDescent="0.4">
      <c r="A2" s="4" t="s">
        <v>378</v>
      </c>
    </row>
    <row r="4" spans="1:17" ht="87.65" customHeight="1" x14ac:dyDescent="0.3">
      <c r="A4" s="71" t="s">
        <v>379</v>
      </c>
      <c r="B4" s="72"/>
      <c r="C4" s="72"/>
      <c r="D4" s="72"/>
      <c r="E4" s="72"/>
      <c r="F4" s="72"/>
      <c r="G4" s="72"/>
      <c r="H4" s="72"/>
      <c r="I4" s="73"/>
      <c r="J4" s="72"/>
      <c r="K4" s="72"/>
      <c r="L4" s="72"/>
      <c r="M4" s="74"/>
    </row>
    <row r="6" spans="1:17" ht="15.5" x14ac:dyDescent="0.3">
      <c r="A6" s="40" t="s">
        <v>380</v>
      </c>
      <c r="B6" s="40" t="s">
        <v>381</v>
      </c>
      <c r="C6" s="40" t="s">
        <v>382</v>
      </c>
      <c r="D6" s="40" t="s">
        <v>383</v>
      </c>
      <c r="E6" s="40" t="s">
        <v>384</v>
      </c>
      <c r="F6" s="40" t="s">
        <v>0</v>
      </c>
      <c r="G6" s="40" t="s">
        <v>1</v>
      </c>
      <c r="H6" s="40" t="s">
        <v>385</v>
      </c>
      <c r="I6" s="47" t="s">
        <v>386</v>
      </c>
      <c r="J6" s="41" t="s">
        <v>387</v>
      </c>
      <c r="K6" s="41" t="s">
        <v>388</v>
      </c>
      <c r="L6" s="40" t="s">
        <v>389</v>
      </c>
      <c r="M6" s="44" t="s">
        <v>390</v>
      </c>
      <c r="N6" s="40" t="s">
        <v>391</v>
      </c>
      <c r="O6" s="40" t="s">
        <v>392</v>
      </c>
      <c r="P6" s="38" t="s">
        <v>393</v>
      </c>
    </row>
    <row r="7" spans="1:17" s="49" customFormat="1" ht="15.5" customHeight="1" x14ac:dyDescent="0.35">
      <c r="A7" s="18" t="s">
        <v>81</v>
      </c>
      <c r="B7" s="48" t="s">
        <v>82</v>
      </c>
      <c r="C7" s="56" t="s">
        <v>396</v>
      </c>
      <c r="D7" s="56" t="s">
        <v>86</v>
      </c>
      <c r="E7" s="56" t="s">
        <v>87</v>
      </c>
      <c r="F7" s="11" t="s">
        <v>83</v>
      </c>
      <c r="G7" s="11" t="s">
        <v>84</v>
      </c>
      <c r="H7" s="37" t="s">
        <v>397</v>
      </c>
      <c r="I7" s="52">
        <v>46112</v>
      </c>
      <c r="J7" s="57">
        <v>46023</v>
      </c>
      <c r="K7" s="58">
        <v>46478</v>
      </c>
      <c r="L7" s="50">
        <v>120</v>
      </c>
      <c r="M7" s="54">
        <v>1215000</v>
      </c>
      <c r="N7" s="37" t="s">
        <v>398</v>
      </c>
      <c r="O7" s="8" t="s">
        <v>4</v>
      </c>
      <c r="P7" s="11" t="s">
        <v>85</v>
      </c>
      <c r="Q7" s="49" t="s">
        <v>1001</v>
      </c>
    </row>
    <row r="8" spans="1:17" s="49" customFormat="1" ht="15.5" customHeight="1" x14ac:dyDescent="0.35">
      <c r="A8" s="18" t="s">
        <v>139</v>
      </c>
      <c r="B8" s="48" t="s">
        <v>89</v>
      </c>
      <c r="C8" s="48" t="s">
        <v>135</v>
      </c>
      <c r="D8" s="56" t="s">
        <v>96</v>
      </c>
      <c r="E8" s="56"/>
      <c r="F8" s="11" t="s">
        <v>399</v>
      </c>
      <c r="G8" s="11" t="s">
        <v>400</v>
      </c>
      <c r="H8" s="37"/>
      <c r="I8" s="52">
        <v>46053</v>
      </c>
      <c r="J8" s="57"/>
      <c r="K8" s="58"/>
      <c r="L8" s="50"/>
      <c r="M8" s="54">
        <v>1400000</v>
      </c>
      <c r="N8" s="37"/>
      <c r="O8" s="8" t="s">
        <v>4</v>
      </c>
      <c r="P8" s="11" t="s">
        <v>94</v>
      </c>
      <c r="Q8" s="49" t="s">
        <v>1001</v>
      </c>
    </row>
    <row r="9" spans="1:17" s="49" customFormat="1" ht="15.5" customHeight="1" x14ac:dyDescent="0.35">
      <c r="A9" s="18" t="s">
        <v>153</v>
      </c>
      <c r="B9" s="48" t="s">
        <v>89</v>
      </c>
      <c r="C9" s="48" t="s">
        <v>144</v>
      </c>
      <c r="D9" s="56" t="s">
        <v>136</v>
      </c>
      <c r="E9" s="56" t="s">
        <v>155</v>
      </c>
      <c r="F9" s="11" t="s">
        <v>154</v>
      </c>
      <c r="G9" s="11" t="s">
        <v>401</v>
      </c>
      <c r="H9" s="37"/>
      <c r="I9" s="52">
        <v>46082</v>
      </c>
      <c r="J9" s="57"/>
      <c r="K9" s="58"/>
      <c r="L9" s="50"/>
      <c r="M9" s="54">
        <v>3300000</v>
      </c>
      <c r="N9" s="37"/>
      <c r="O9" s="8" t="s">
        <v>4</v>
      </c>
      <c r="P9" s="11" t="s">
        <v>94</v>
      </c>
      <c r="Q9" s="49" t="s">
        <v>1001</v>
      </c>
    </row>
    <row r="10" spans="1:17" s="49" customFormat="1" ht="15.5" customHeight="1" x14ac:dyDescent="0.35">
      <c r="A10" s="18" t="s">
        <v>314</v>
      </c>
      <c r="B10" s="48" t="s">
        <v>278</v>
      </c>
      <c r="C10" s="30" t="s">
        <v>280</v>
      </c>
      <c r="D10" s="56" t="s">
        <v>281</v>
      </c>
      <c r="E10" s="56" t="s">
        <v>282</v>
      </c>
      <c r="F10" s="11" t="s">
        <v>315</v>
      </c>
      <c r="G10" s="11" t="s">
        <v>315</v>
      </c>
      <c r="H10" s="37" t="s">
        <v>402</v>
      </c>
      <c r="I10" s="52">
        <v>46084</v>
      </c>
      <c r="J10" s="57"/>
      <c r="K10" s="58"/>
      <c r="L10" s="50"/>
      <c r="M10" s="54">
        <v>1200000</v>
      </c>
      <c r="N10" s="37" t="s">
        <v>403</v>
      </c>
      <c r="O10" s="7" t="s">
        <v>4</v>
      </c>
      <c r="P10" s="11" t="s">
        <v>301</v>
      </c>
      <c r="Q10" s="49" t="s">
        <v>1001</v>
      </c>
    </row>
    <row r="11" spans="1:17" s="49" customFormat="1" ht="15.5" customHeight="1" x14ac:dyDescent="0.35">
      <c r="A11" s="18" t="s">
        <v>356</v>
      </c>
      <c r="B11" s="48" t="s">
        <v>89</v>
      </c>
      <c r="C11" s="48" t="s">
        <v>405</v>
      </c>
      <c r="D11" s="56" t="s">
        <v>136</v>
      </c>
      <c r="E11" s="56" t="s">
        <v>138</v>
      </c>
      <c r="F11" s="11" t="s">
        <v>406</v>
      </c>
      <c r="G11" s="11" t="s">
        <v>407</v>
      </c>
      <c r="H11" s="37"/>
      <c r="I11" s="52">
        <v>46098</v>
      </c>
      <c r="J11" s="57"/>
      <c r="K11" s="58"/>
      <c r="L11" s="50"/>
      <c r="M11" s="54">
        <v>1300000</v>
      </c>
      <c r="N11" s="37"/>
      <c r="O11" s="8" t="s">
        <v>4</v>
      </c>
      <c r="P11" s="11" t="s">
        <v>137</v>
      </c>
      <c r="Q11" s="49" t="s">
        <v>1001</v>
      </c>
    </row>
    <row r="12" spans="1:17" s="49" customFormat="1" ht="15.5" customHeight="1" x14ac:dyDescent="0.35">
      <c r="A12" s="18" t="s">
        <v>247</v>
      </c>
      <c r="B12" s="48" t="s">
        <v>163</v>
      </c>
      <c r="C12" s="48" t="s">
        <v>184</v>
      </c>
      <c r="D12" s="56" t="s">
        <v>92</v>
      </c>
      <c r="E12" s="56" t="s">
        <v>251</v>
      </c>
      <c r="F12" s="11" t="s">
        <v>248</v>
      </c>
      <c r="G12" s="11" t="s">
        <v>249</v>
      </c>
      <c r="H12" s="37" t="s">
        <v>408</v>
      </c>
      <c r="I12" s="52">
        <v>46098</v>
      </c>
      <c r="J12" s="57"/>
      <c r="K12" s="58"/>
      <c r="L12" s="50"/>
      <c r="M12" s="54">
        <v>3780000</v>
      </c>
      <c r="N12" s="37"/>
      <c r="O12" s="8" t="s">
        <v>4</v>
      </c>
      <c r="P12" s="59" t="s">
        <v>250</v>
      </c>
      <c r="Q12" s="49" t="s">
        <v>1001</v>
      </c>
    </row>
    <row r="13" spans="1:17" s="49" customFormat="1" ht="15.5" customHeight="1" x14ac:dyDescent="0.35">
      <c r="A13" s="18" t="s">
        <v>186</v>
      </c>
      <c r="B13" s="48" t="s">
        <v>163</v>
      </c>
      <c r="C13" s="48" t="s">
        <v>189</v>
      </c>
      <c r="D13" s="56" t="s">
        <v>92</v>
      </c>
      <c r="E13" s="56" t="s">
        <v>190</v>
      </c>
      <c r="F13" s="11" t="s">
        <v>187</v>
      </c>
      <c r="G13" s="11" t="s">
        <v>187</v>
      </c>
      <c r="H13" s="37" t="s">
        <v>408</v>
      </c>
      <c r="I13" s="52">
        <v>46112</v>
      </c>
      <c r="J13" s="57"/>
      <c r="K13" s="58"/>
      <c r="L13" s="50"/>
      <c r="M13" s="54">
        <v>9600000</v>
      </c>
      <c r="N13" s="37"/>
      <c r="O13" s="8" t="s">
        <v>99</v>
      </c>
      <c r="P13" s="59" t="s">
        <v>188</v>
      </c>
      <c r="Q13" s="49" t="s">
        <v>1001</v>
      </c>
    </row>
    <row r="14" spans="1:17" s="49" customFormat="1" ht="15.5" customHeight="1" x14ac:dyDescent="0.35">
      <c r="A14" s="19" t="s">
        <v>191</v>
      </c>
      <c r="B14" s="56" t="s">
        <v>163</v>
      </c>
      <c r="C14" s="56" t="s">
        <v>189</v>
      </c>
      <c r="D14" s="56" t="s">
        <v>92</v>
      </c>
      <c r="E14" s="56" t="s">
        <v>190</v>
      </c>
      <c r="F14" s="11" t="s">
        <v>192</v>
      </c>
      <c r="G14" s="11" t="s">
        <v>192</v>
      </c>
      <c r="H14" s="37" t="s">
        <v>408</v>
      </c>
      <c r="I14" s="58">
        <v>46112</v>
      </c>
      <c r="J14" s="57"/>
      <c r="K14" s="58"/>
      <c r="L14" s="50"/>
      <c r="M14" s="55">
        <v>1363789</v>
      </c>
      <c r="N14" s="37"/>
      <c r="O14" s="23" t="s">
        <v>99</v>
      </c>
      <c r="P14" s="59" t="s">
        <v>193</v>
      </c>
      <c r="Q14" s="49" t="s">
        <v>1001</v>
      </c>
    </row>
    <row r="15" spans="1:17" s="49" customFormat="1" ht="15.5" customHeight="1" x14ac:dyDescent="0.35">
      <c r="A15" s="19" t="s">
        <v>258</v>
      </c>
      <c r="B15" s="56" t="s">
        <v>163</v>
      </c>
      <c r="C15" s="56" t="s">
        <v>164</v>
      </c>
      <c r="D15" s="56" t="s">
        <v>96</v>
      </c>
      <c r="E15" s="56" t="s">
        <v>409</v>
      </c>
      <c r="F15" s="11" t="s">
        <v>259</v>
      </c>
      <c r="G15" s="11" t="s">
        <v>259</v>
      </c>
      <c r="H15" s="37" t="s">
        <v>408</v>
      </c>
      <c r="I15" s="58">
        <v>46112</v>
      </c>
      <c r="J15" s="57"/>
      <c r="K15" s="58"/>
      <c r="L15" s="50"/>
      <c r="M15" s="55">
        <v>1971130</v>
      </c>
      <c r="N15" s="37"/>
      <c r="O15" s="23" t="s">
        <v>4</v>
      </c>
      <c r="P15" s="59" t="s">
        <v>260</v>
      </c>
      <c r="Q15" s="49" t="s">
        <v>1001</v>
      </c>
    </row>
    <row r="16" spans="1:17" s="49" customFormat="1" ht="15.5" customHeight="1" x14ac:dyDescent="0.35">
      <c r="A16" s="18" t="s">
        <v>161</v>
      </c>
      <c r="B16" s="48" t="s">
        <v>89</v>
      </c>
      <c r="C16" s="56" t="s">
        <v>135</v>
      </c>
      <c r="D16" s="56" t="s">
        <v>92</v>
      </c>
      <c r="E16" s="56" t="s">
        <v>410</v>
      </c>
      <c r="F16" s="11" t="s">
        <v>162</v>
      </c>
      <c r="G16" s="11" t="s">
        <v>411</v>
      </c>
      <c r="H16" s="37"/>
      <c r="I16" s="52">
        <v>46112</v>
      </c>
      <c r="J16" s="57"/>
      <c r="K16" s="58"/>
      <c r="L16" s="50"/>
      <c r="M16" s="54">
        <v>1000000</v>
      </c>
      <c r="N16" s="37"/>
      <c r="O16" s="11" t="s">
        <v>99</v>
      </c>
      <c r="P16" s="11" t="s">
        <v>412</v>
      </c>
      <c r="Q16" s="49" t="s">
        <v>1001</v>
      </c>
    </row>
    <row r="17" spans="1:17" s="49" customFormat="1" ht="15.5" customHeight="1" x14ac:dyDescent="0.35">
      <c r="A17" s="18" t="s">
        <v>413</v>
      </c>
      <c r="B17" s="48" t="s">
        <v>89</v>
      </c>
      <c r="C17" s="48" t="s">
        <v>144</v>
      </c>
      <c r="D17" s="56" t="s">
        <v>92</v>
      </c>
      <c r="E17" s="56"/>
      <c r="F17" s="56" t="s">
        <v>414</v>
      </c>
      <c r="G17" s="56" t="s">
        <v>415</v>
      </c>
      <c r="H17" s="37"/>
      <c r="I17" s="52">
        <v>46112</v>
      </c>
      <c r="J17" s="57"/>
      <c r="K17" s="58"/>
      <c r="L17" s="50"/>
      <c r="M17" s="54">
        <v>900000</v>
      </c>
      <c r="N17" s="37"/>
      <c r="O17" s="8" t="s">
        <v>4</v>
      </c>
      <c r="P17" s="30" t="s">
        <v>416</v>
      </c>
      <c r="Q17" s="49" t="s">
        <v>1001</v>
      </c>
    </row>
    <row r="18" spans="1:17" s="49" customFormat="1" ht="15.5" customHeight="1" x14ac:dyDescent="0.35">
      <c r="A18" s="37" t="s">
        <v>356</v>
      </c>
      <c r="B18" s="48" t="s">
        <v>89</v>
      </c>
      <c r="C18" s="30" t="s">
        <v>135</v>
      </c>
      <c r="D18" s="56" t="s">
        <v>92</v>
      </c>
      <c r="E18" s="37"/>
      <c r="F18" s="37" t="s">
        <v>417</v>
      </c>
      <c r="G18" s="37" t="s">
        <v>418</v>
      </c>
      <c r="H18" s="37"/>
      <c r="I18" s="58">
        <v>46112</v>
      </c>
      <c r="J18" s="50"/>
      <c r="K18" s="50"/>
      <c r="L18" s="50"/>
      <c r="M18" s="55">
        <v>400000</v>
      </c>
      <c r="N18" s="37"/>
      <c r="O18" s="37" t="s">
        <v>4</v>
      </c>
      <c r="P18" s="42" t="s">
        <v>356</v>
      </c>
      <c r="Q18" s="49" t="s">
        <v>1001</v>
      </c>
    </row>
    <row r="19" spans="1:17" s="49" customFormat="1" ht="15.5" customHeight="1" x14ac:dyDescent="0.35">
      <c r="A19" s="37" t="s">
        <v>75</v>
      </c>
      <c r="B19" s="37" t="s">
        <v>163</v>
      </c>
      <c r="C19" s="37" t="s">
        <v>209</v>
      </c>
      <c r="D19" s="37" t="s">
        <v>419</v>
      </c>
      <c r="E19" s="37" t="s">
        <v>231</v>
      </c>
      <c r="F19" s="37" t="s">
        <v>420</v>
      </c>
      <c r="G19" s="37" t="s">
        <v>420</v>
      </c>
      <c r="H19" s="37" t="s">
        <v>421</v>
      </c>
      <c r="I19" s="58">
        <v>46133</v>
      </c>
      <c r="J19" s="50"/>
      <c r="K19" s="50"/>
      <c r="L19" s="50"/>
      <c r="M19" s="55">
        <v>632000</v>
      </c>
      <c r="N19" s="37"/>
      <c r="O19" s="37" t="s">
        <v>422</v>
      </c>
      <c r="P19" s="42" t="s">
        <v>423</v>
      </c>
      <c r="Q19" s="49" t="s">
        <v>1001</v>
      </c>
    </row>
    <row r="20" spans="1:17" s="49" customFormat="1" ht="15.5" customHeight="1" x14ac:dyDescent="0.35">
      <c r="A20" s="18" t="s">
        <v>356</v>
      </c>
      <c r="B20" s="48" t="s">
        <v>89</v>
      </c>
      <c r="C20" s="48" t="s">
        <v>100</v>
      </c>
      <c r="D20" s="56" t="s">
        <v>96</v>
      </c>
      <c r="E20" s="56" t="s">
        <v>424</v>
      </c>
      <c r="F20" s="11" t="s">
        <v>425</v>
      </c>
      <c r="G20" s="11" t="s">
        <v>426</v>
      </c>
      <c r="H20" s="37"/>
      <c r="I20" s="52">
        <v>46142</v>
      </c>
      <c r="J20" s="57"/>
      <c r="K20" s="58"/>
      <c r="L20" s="50"/>
      <c r="M20" s="54">
        <v>1100000</v>
      </c>
      <c r="N20" s="37"/>
      <c r="O20" s="8" t="s">
        <v>427</v>
      </c>
      <c r="P20" s="11" t="s">
        <v>109</v>
      </c>
      <c r="Q20" s="49" t="s">
        <v>1001</v>
      </c>
    </row>
    <row r="21" spans="1:17" s="49" customFormat="1" ht="15.5" customHeight="1" x14ac:dyDescent="0.35">
      <c r="A21" s="18" t="s">
        <v>210</v>
      </c>
      <c r="B21" s="48" t="s">
        <v>163</v>
      </c>
      <c r="C21" s="48" t="s">
        <v>209</v>
      </c>
      <c r="D21" s="56" t="s">
        <v>96</v>
      </c>
      <c r="E21" s="56" t="s">
        <v>209</v>
      </c>
      <c r="F21" s="11" t="s">
        <v>211</v>
      </c>
      <c r="G21" s="11" t="s">
        <v>212</v>
      </c>
      <c r="H21" s="37" t="s">
        <v>402</v>
      </c>
      <c r="I21" s="52">
        <v>46142</v>
      </c>
      <c r="J21" s="57">
        <v>46266</v>
      </c>
      <c r="K21" s="58">
        <v>46508</v>
      </c>
      <c r="L21" s="50">
        <v>48</v>
      </c>
      <c r="M21" s="54">
        <v>31600000</v>
      </c>
      <c r="N21" s="37" t="s">
        <v>398</v>
      </c>
      <c r="O21" s="8" t="s">
        <v>99</v>
      </c>
      <c r="P21" s="59" t="s">
        <v>213</v>
      </c>
      <c r="Q21" s="49" t="s">
        <v>1001</v>
      </c>
    </row>
    <row r="22" spans="1:17" s="49" customFormat="1" ht="15.5" customHeight="1" x14ac:dyDescent="0.35">
      <c r="A22" s="18" t="s">
        <v>201</v>
      </c>
      <c r="B22" s="48" t="s">
        <v>89</v>
      </c>
      <c r="C22" s="56" t="s">
        <v>110</v>
      </c>
      <c r="D22" s="56" t="s">
        <v>92</v>
      </c>
      <c r="E22" s="56" t="s">
        <v>205</v>
      </c>
      <c r="F22" s="11" t="s">
        <v>202</v>
      </c>
      <c r="G22" s="11" t="s">
        <v>202</v>
      </c>
      <c r="H22" s="37" t="s">
        <v>402</v>
      </c>
      <c r="I22" s="52">
        <v>46142</v>
      </c>
      <c r="J22" s="57"/>
      <c r="K22" s="58"/>
      <c r="L22" s="50"/>
      <c r="M22" s="54">
        <v>1500000</v>
      </c>
      <c r="N22" s="37"/>
      <c r="O22" s="8" t="s">
        <v>4</v>
      </c>
      <c r="P22" s="59" t="s">
        <v>203</v>
      </c>
      <c r="Q22" s="49" t="s">
        <v>1001</v>
      </c>
    </row>
    <row r="23" spans="1:17" s="49" customFormat="1" ht="15.5" customHeight="1" x14ac:dyDescent="0.35">
      <c r="A23" s="37" t="s">
        <v>210</v>
      </c>
      <c r="B23" s="37" t="s">
        <v>163</v>
      </c>
      <c r="C23" s="37" t="s">
        <v>209</v>
      </c>
      <c r="D23" s="37" t="s">
        <v>428</v>
      </c>
      <c r="E23" s="37" t="s">
        <v>429</v>
      </c>
      <c r="F23" s="37" t="s">
        <v>430</v>
      </c>
      <c r="G23" s="60" t="s">
        <v>431</v>
      </c>
      <c r="H23" s="37" t="s">
        <v>421</v>
      </c>
      <c r="I23" s="58">
        <v>46142</v>
      </c>
      <c r="J23" s="50"/>
      <c r="K23" s="50"/>
      <c r="L23" s="50"/>
      <c r="M23" s="55">
        <v>31600000</v>
      </c>
      <c r="N23" s="37"/>
      <c r="O23" s="37" t="s">
        <v>432</v>
      </c>
      <c r="P23" s="42" t="s">
        <v>433</v>
      </c>
      <c r="Q23" s="49" t="s">
        <v>1001</v>
      </c>
    </row>
    <row r="24" spans="1:17" s="49" customFormat="1" ht="15.5" customHeight="1" x14ac:dyDescent="0.35">
      <c r="A24" s="18" t="s">
        <v>356</v>
      </c>
      <c r="B24" s="48" t="s">
        <v>89</v>
      </c>
      <c r="C24" s="48" t="s">
        <v>144</v>
      </c>
      <c r="D24" s="56" t="s">
        <v>96</v>
      </c>
      <c r="E24" s="56"/>
      <c r="F24" s="11" t="s">
        <v>434</v>
      </c>
      <c r="G24" s="11" t="s">
        <v>435</v>
      </c>
      <c r="H24" s="37"/>
      <c r="I24" s="52">
        <v>46143</v>
      </c>
      <c r="J24" s="57"/>
      <c r="K24" s="58"/>
      <c r="L24" s="50"/>
      <c r="M24" s="54">
        <v>10000000</v>
      </c>
      <c r="N24" s="37"/>
      <c r="O24" s="8" t="s">
        <v>4</v>
      </c>
      <c r="P24" s="11" t="s">
        <v>356</v>
      </c>
      <c r="Q24" s="49" t="s">
        <v>1001</v>
      </c>
    </row>
    <row r="25" spans="1:17" s="49" customFormat="1" ht="15.5" customHeight="1" x14ac:dyDescent="0.35">
      <c r="A25" s="30" t="s">
        <v>436</v>
      </c>
      <c r="B25" s="48" t="s">
        <v>89</v>
      </c>
      <c r="C25" s="56" t="s">
        <v>110</v>
      </c>
      <c r="D25" s="56" t="s">
        <v>96</v>
      </c>
      <c r="E25" s="37" t="s">
        <v>437</v>
      </c>
      <c r="F25" s="37" t="s">
        <v>438</v>
      </c>
      <c r="G25" s="37" t="s">
        <v>439</v>
      </c>
      <c r="H25" s="37"/>
      <c r="I25" s="58">
        <v>46143</v>
      </c>
      <c r="J25" s="50"/>
      <c r="K25" s="50"/>
      <c r="L25" s="50"/>
      <c r="M25" s="55">
        <v>640000</v>
      </c>
      <c r="N25" s="37"/>
      <c r="O25" s="37" t="s">
        <v>4</v>
      </c>
      <c r="P25" s="42" t="s">
        <v>440</v>
      </c>
      <c r="Q25" s="49" t="s">
        <v>1001</v>
      </c>
    </row>
    <row r="26" spans="1:17" s="49" customFormat="1" ht="15.5" customHeight="1" x14ac:dyDescent="0.35">
      <c r="A26" s="18" t="s">
        <v>335</v>
      </c>
      <c r="B26" s="48" t="s">
        <v>332</v>
      </c>
      <c r="C26" s="48" t="s">
        <v>32</v>
      </c>
      <c r="D26" s="56" t="s">
        <v>238</v>
      </c>
      <c r="E26" s="56" t="s">
        <v>338</v>
      </c>
      <c r="F26" s="11" t="s">
        <v>336</v>
      </c>
      <c r="G26" s="11" t="s">
        <v>336</v>
      </c>
      <c r="H26" s="37" t="s">
        <v>408</v>
      </c>
      <c r="I26" s="52">
        <v>46934</v>
      </c>
      <c r="J26" s="57"/>
      <c r="K26" s="58"/>
      <c r="L26" s="50"/>
      <c r="M26" s="54">
        <v>2467139.2200000002</v>
      </c>
      <c r="N26" s="37" t="s">
        <v>441</v>
      </c>
      <c r="O26" s="8" t="s">
        <v>4</v>
      </c>
      <c r="P26" s="11" t="s">
        <v>337</v>
      </c>
      <c r="Q26" s="49" t="s">
        <v>1001</v>
      </c>
    </row>
    <row r="27" spans="1:17" s="49" customFormat="1" ht="15.5" customHeight="1" x14ac:dyDescent="0.35">
      <c r="A27" s="18" t="s">
        <v>442</v>
      </c>
      <c r="B27" s="48" t="s">
        <v>2</v>
      </c>
      <c r="C27" s="56" t="s">
        <v>396</v>
      </c>
      <c r="D27" s="56" t="s">
        <v>9</v>
      </c>
      <c r="E27" s="56" t="s">
        <v>18</v>
      </c>
      <c r="F27" s="11" t="s">
        <v>16</v>
      </c>
      <c r="G27" s="11" t="s">
        <v>443</v>
      </c>
      <c r="H27" s="37" t="s">
        <v>444</v>
      </c>
      <c r="I27" s="52">
        <v>46599</v>
      </c>
      <c r="J27" s="57"/>
      <c r="K27" s="58"/>
      <c r="L27" s="50"/>
      <c r="M27" s="54">
        <v>8337500</v>
      </c>
      <c r="N27" s="37" t="s">
        <v>441</v>
      </c>
      <c r="O27" s="8" t="s">
        <v>4</v>
      </c>
      <c r="P27" s="11" t="s">
        <v>17</v>
      </c>
      <c r="Q27" s="49" t="s">
        <v>1001</v>
      </c>
    </row>
    <row r="28" spans="1:17" s="49" customFormat="1" ht="15.5" customHeight="1" x14ac:dyDescent="0.35">
      <c r="A28" s="7" t="s">
        <v>15</v>
      </c>
      <c r="B28" s="48" t="s">
        <v>2</v>
      </c>
      <c r="C28" s="7" t="s">
        <v>6</v>
      </c>
      <c r="D28" s="56" t="s">
        <v>9</v>
      </c>
      <c r="E28" s="51" t="s">
        <v>18</v>
      </c>
      <c r="F28" s="7" t="s">
        <v>445</v>
      </c>
      <c r="G28" s="7" t="s">
        <v>446</v>
      </c>
      <c r="H28" s="37" t="s">
        <v>408</v>
      </c>
      <c r="I28" s="46">
        <v>46599</v>
      </c>
      <c r="J28" s="50"/>
      <c r="K28" s="50"/>
      <c r="L28" s="50"/>
      <c r="M28" s="61">
        <v>600000</v>
      </c>
      <c r="N28" s="37" t="s">
        <v>441</v>
      </c>
      <c r="O28" s="8" t="s">
        <v>4</v>
      </c>
      <c r="P28" s="7" t="s">
        <v>447</v>
      </c>
      <c r="Q28" s="49" t="s">
        <v>1001</v>
      </c>
    </row>
    <row r="29" spans="1:17" s="49" customFormat="1" ht="15.5" customHeight="1" x14ac:dyDescent="0.35">
      <c r="A29" s="18" t="s">
        <v>331</v>
      </c>
      <c r="B29" s="48" t="s">
        <v>332</v>
      </c>
      <c r="C29" s="48" t="s">
        <v>32</v>
      </c>
      <c r="D29" s="56" t="s">
        <v>238</v>
      </c>
      <c r="E29" s="56" t="s">
        <v>338</v>
      </c>
      <c r="F29" s="11" t="s">
        <v>448</v>
      </c>
      <c r="G29" s="11" t="s">
        <v>333</v>
      </c>
      <c r="H29" s="37" t="s">
        <v>408</v>
      </c>
      <c r="I29" s="52">
        <v>47026</v>
      </c>
      <c r="J29" s="57"/>
      <c r="K29" s="58"/>
      <c r="L29" s="50"/>
      <c r="M29" s="54">
        <v>16905000</v>
      </c>
      <c r="N29" s="37" t="s">
        <v>441</v>
      </c>
      <c r="O29" s="8" t="s">
        <v>4</v>
      </c>
      <c r="P29" s="11" t="s">
        <v>334</v>
      </c>
      <c r="Q29" s="49" t="s">
        <v>1001</v>
      </c>
    </row>
    <row r="30" spans="1:17" s="49" customFormat="1" ht="15.5" customHeight="1" x14ac:dyDescent="0.35">
      <c r="A30" s="18" t="s">
        <v>54</v>
      </c>
      <c r="B30" s="48" t="s">
        <v>2</v>
      </c>
      <c r="C30" s="48" t="s">
        <v>32</v>
      </c>
      <c r="D30" s="56" t="s">
        <v>9</v>
      </c>
      <c r="E30" s="56" t="s">
        <v>10</v>
      </c>
      <c r="F30" s="11" t="s">
        <v>66</v>
      </c>
      <c r="G30" s="11" t="s">
        <v>66</v>
      </c>
      <c r="H30" s="37" t="s">
        <v>444</v>
      </c>
      <c r="I30" s="52">
        <v>46418</v>
      </c>
      <c r="J30" s="57"/>
      <c r="K30" s="58"/>
      <c r="L30" s="50"/>
      <c r="M30" s="54">
        <v>5175000</v>
      </c>
      <c r="N30" s="37" t="s">
        <v>441</v>
      </c>
      <c r="O30" s="8" t="s">
        <v>4</v>
      </c>
      <c r="P30" s="11" t="s">
        <v>47</v>
      </c>
      <c r="Q30" s="49" t="s">
        <v>1001</v>
      </c>
    </row>
    <row r="31" spans="1:17" s="49" customFormat="1" ht="15.5" customHeight="1" x14ac:dyDescent="0.35">
      <c r="A31" s="37" t="s">
        <v>75</v>
      </c>
      <c r="B31" s="37" t="s">
        <v>163</v>
      </c>
      <c r="C31" s="37" t="s">
        <v>171</v>
      </c>
      <c r="D31" s="37" t="s">
        <v>136</v>
      </c>
      <c r="E31" s="37" t="s">
        <v>449</v>
      </c>
      <c r="F31" s="37" t="s">
        <v>450</v>
      </c>
      <c r="G31" s="30" t="s">
        <v>451</v>
      </c>
      <c r="H31" s="37" t="s">
        <v>402</v>
      </c>
      <c r="I31" s="58">
        <v>47026</v>
      </c>
      <c r="J31" s="50" t="s">
        <v>452</v>
      </c>
      <c r="K31" s="58">
        <v>47027</v>
      </c>
      <c r="L31" s="50">
        <v>48</v>
      </c>
      <c r="M31" s="55">
        <v>137952000</v>
      </c>
      <c r="N31" s="37" t="s">
        <v>453</v>
      </c>
      <c r="O31" s="37" t="s">
        <v>4</v>
      </c>
      <c r="P31" s="42" t="s">
        <v>454</v>
      </c>
      <c r="Q31" s="49" t="s">
        <v>1001</v>
      </c>
    </row>
    <row r="32" spans="1:17" s="49" customFormat="1" ht="15.5" customHeight="1" x14ac:dyDescent="0.35">
      <c r="A32" s="18" t="s">
        <v>54</v>
      </c>
      <c r="B32" s="48" t="s">
        <v>2</v>
      </c>
      <c r="C32" s="48" t="s">
        <v>32</v>
      </c>
      <c r="D32" s="56" t="s">
        <v>9</v>
      </c>
      <c r="E32" s="56" t="s">
        <v>10</v>
      </c>
      <c r="F32" s="11" t="s">
        <v>67</v>
      </c>
      <c r="G32" s="11" t="s">
        <v>67</v>
      </c>
      <c r="H32" s="37" t="s">
        <v>444</v>
      </c>
      <c r="I32" s="52">
        <v>46418</v>
      </c>
      <c r="J32" s="57"/>
      <c r="K32" s="58"/>
      <c r="L32" s="50"/>
      <c r="M32" s="54">
        <v>5750000</v>
      </c>
      <c r="N32" s="37" t="s">
        <v>441</v>
      </c>
      <c r="O32" s="8" t="s">
        <v>4</v>
      </c>
      <c r="P32" s="11" t="s">
        <v>455</v>
      </c>
      <c r="Q32" s="49" t="s">
        <v>1001</v>
      </c>
    </row>
    <row r="33" spans="1:17" s="49" customFormat="1" ht="15.5" customHeight="1" x14ac:dyDescent="0.35">
      <c r="A33" s="37" t="s">
        <v>456</v>
      </c>
      <c r="B33" s="37" t="s">
        <v>163</v>
      </c>
      <c r="C33" s="37" t="s">
        <v>204</v>
      </c>
      <c r="D33" s="37" t="s">
        <v>428</v>
      </c>
      <c r="E33" s="37" t="s">
        <v>457</v>
      </c>
      <c r="F33" s="37" t="s">
        <v>458</v>
      </c>
      <c r="G33" s="37" t="s">
        <v>458</v>
      </c>
      <c r="H33" s="37" t="s">
        <v>421</v>
      </c>
      <c r="I33" s="58">
        <v>46173</v>
      </c>
      <c r="J33" s="50"/>
      <c r="K33" s="50"/>
      <c r="L33" s="50"/>
      <c r="M33" s="55">
        <v>260000</v>
      </c>
      <c r="N33" s="37"/>
      <c r="O33" s="37" t="s">
        <v>459</v>
      </c>
      <c r="P33" s="42" t="s">
        <v>460</v>
      </c>
      <c r="Q33" s="49" t="s">
        <v>1001</v>
      </c>
    </row>
    <row r="34" spans="1:17" s="49" customFormat="1" ht="15.5" customHeight="1" x14ac:dyDescent="0.35">
      <c r="A34" s="37" t="s">
        <v>461</v>
      </c>
      <c r="B34" s="37" t="s">
        <v>163</v>
      </c>
      <c r="C34" s="37" t="s">
        <v>164</v>
      </c>
      <c r="D34" s="37" t="s">
        <v>462</v>
      </c>
      <c r="E34" s="37" t="s">
        <v>200</v>
      </c>
      <c r="F34" s="37" t="s">
        <v>463</v>
      </c>
      <c r="G34" s="37" t="s">
        <v>464</v>
      </c>
      <c r="H34" s="37" t="s">
        <v>421</v>
      </c>
      <c r="I34" s="58">
        <v>46173</v>
      </c>
      <c r="J34" s="50"/>
      <c r="K34" s="50"/>
      <c r="L34" s="50"/>
      <c r="M34" s="55">
        <v>372260</v>
      </c>
      <c r="N34" s="37"/>
      <c r="O34" s="37" t="s">
        <v>465</v>
      </c>
      <c r="P34" s="42" t="s">
        <v>466</v>
      </c>
      <c r="Q34" s="49" t="s">
        <v>1001</v>
      </c>
    </row>
    <row r="35" spans="1:17" s="49" customFormat="1" ht="15.5" customHeight="1" x14ac:dyDescent="0.35">
      <c r="A35" s="18" t="s">
        <v>356</v>
      </c>
      <c r="B35" s="48" t="s">
        <v>89</v>
      </c>
      <c r="C35" s="48" t="s">
        <v>144</v>
      </c>
      <c r="D35" s="56" t="s">
        <v>92</v>
      </c>
      <c r="E35" s="56"/>
      <c r="F35" s="11" t="s">
        <v>467</v>
      </c>
      <c r="G35" s="11" t="s">
        <v>467</v>
      </c>
      <c r="H35" s="37"/>
      <c r="I35" s="52">
        <v>46174</v>
      </c>
      <c r="J35" s="57"/>
      <c r="K35" s="58"/>
      <c r="L35" s="50"/>
      <c r="M35" s="54">
        <v>1300000</v>
      </c>
      <c r="N35" s="37"/>
      <c r="O35" s="8" t="s">
        <v>99</v>
      </c>
      <c r="P35" s="11" t="s">
        <v>468</v>
      </c>
      <c r="Q35" s="49" t="s">
        <v>1001</v>
      </c>
    </row>
    <row r="36" spans="1:17" s="49" customFormat="1" ht="15.5" customHeight="1" x14ac:dyDescent="0.35">
      <c r="A36" s="37" t="s">
        <v>469</v>
      </c>
      <c r="B36" s="37" t="s">
        <v>163</v>
      </c>
      <c r="C36" s="37" t="s">
        <v>204</v>
      </c>
      <c r="D36" s="37" t="s">
        <v>428</v>
      </c>
      <c r="E36" s="37"/>
      <c r="F36" s="37" t="s">
        <v>470</v>
      </c>
      <c r="G36" s="37" t="s">
        <v>471</v>
      </c>
      <c r="H36" s="37" t="s">
        <v>472</v>
      </c>
      <c r="I36" s="58">
        <v>46174</v>
      </c>
      <c r="J36" s="58">
        <v>46265</v>
      </c>
      <c r="K36" s="58">
        <v>46266</v>
      </c>
      <c r="L36" s="50">
        <v>48</v>
      </c>
      <c r="M36" s="55">
        <v>480000</v>
      </c>
      <c r="N36" s="37"/>
      <c r="O36" s="37" t="s">
        <v>465</v>
      </c>
      <c r="P36" s="42"/>
      <c r="Q36" s="49" t="s">
        <v>1001</v>
      </c>
    </row>
    <row r="37" spans="1:17" s="49" customFormat="1" ht="15.5" customHeight="1" x14ac:dyDescent="0.35">
      <c r="A37" s="37" t="s">
        <v>214</v>
      </c>
      <c r="B37" s="37" t="s">
        <v>163</v>
      </c>
      <c r="C37" s="37" t="s">
        <v>473</v>
      </c>
      <c r="D37" s="37" t="s">
        <v>474</v>
      </c>
      <c r="E37" s="37" t="s">
        <v>473</v>
      </c>
      <c r="F37" s="37" t="s">
        <v>475</v>
      </c>
      <c r="G37" s="37" t="s">
        <v>476</v>
      </c>
      <c r="H37" s="37" t="s">
        <v>421</v>
      </c>
      <c r="I37" s="58">
        <v>46175</v>
      </c>
      <c r="J37" s="50"/>
      <c r="K37" s="50"/>
      <c r="L37" s="50"/>
      <c r="M37" s="55">
        <v>3984000</v>
      </c>
      <c r="N37" s="37"/>
      <c r="O37" s="37" t="s">
        <v>432</v>
      </c>
      <c r="P37" s="42" t="s">
        <v>217</v>
      </c>
      <c r="Q37" s="49" t="s">
        <v>1001</v>
      </c>
    </row>
    <row r="38" spans="1:17" s="49" customFormat="1" ht="15.5" customHeight="1" x14ac:dyDescent="0.35">
      <c r="A38" s="19" t="s">
        <v>477</v>
      </c>
      <c r="B38" s="48" t="s">
        <v>89</v>
      </c>
      <c r="C38" s="48" t="s">
        <v>91</v>
      </c>
      <c r="D38" s="56" t="s">
        <v>96</v>
      </c>
      <c r="E38" s="56" t="s">
        <v>97</v>
      </c>
      <c r="F38" s="11" t="s">
        <v>95</v>
      </c>
      <c r="G38" s="11" t="s">
        <v>98</v>
      </c>
      <c r="H38" s="37"/>
      <c r="I38" s="52">
        <v>46203</v>
      </c>
      <c r="J38" s="57"/>
      <c r="K38" s="58"/>
      <c r="L38" s="50"/>
      <c r="M38" s="55">
        <v>2500000</v>
      </c>
      <c r="N38" s="37"/>
      <c r="O38" s="23" t="s">
        <v>4</v>
      </c>
      <c r="P38" s="11" t="s">
        <v>478</v>
      </c>
      <c r="Q38" s="49" t="s">
        <v>1001</v>
      </c>
    </row>
    <row r="39" spans="1:17" s="49" customFormat="1" ht="15.5" customHeight="1" x14ac:dyDescent="0.35">
      <c r="A39" s="18" t="s">
        <v>54</v>
      </c>
      <c r="B39" s="48" t="s">
        <v>2</v>
      </c>
      <c r="C39" s="48" t="s">
        <v>32</v>
      </c>
      <c r="D39" s="56" t="s">
        <v>9</v>
      </c>
      <c r="E39" s="56" t="s">
        <v>18</v>
      </c>
      <c r="F39" s="11" t="s">
        <v>69</v>
      </c>
      <c r="G39" s="11" t="s">
        <v>70</v>
      </c>
      <c r="H39" s="37" t="s">
        <v>444</v>
      </c>
      <c r="I39" s="52">
        <v>46418</v>
      </c>
      <c r="J39" s="57"/>
      <c r="K39" s="58"/>
      <c r="L39" s="50"/>
      <c r="M39" s="54">
        <v>1101768</v>
      </c>
      <c r="N39" s="37" t="s">
        <v>441</v>
      </c>
      <c r="O39" s="8" t="s">
        <v>4</v>
      </c>
      <c r="P39" s="11" t="s">
        <v>71</v>
      </c>
      <c r="Q39" s="49" t="s">
        <v>1001</v>
      </c>
    </row>
    <row r="40" spans="1:17" s="49" customFormat="1" ht="15.5" customHeight="1" x14ac:dyDescent="0.35">
      <c r="A40" s="30" t="s">
        <v>357</v>
      </c>
      <c r="B40" s="48" t="s">
        <v>278</v>
      </c>
      <c r="C40" s="30" t="s">
        <v>280</v>
      </c>
      <c r="D40" s="30" t="s">
        <v>165</v>
      </c>
      <c r="E40" s="30" t="s">
        <v>361</v>
      </c>
      <c r="F40" s="30" t="s">
        <v>358</v>
      </c>
      <c r="G40" s="30" t="s">
        <v>359</v>
      </c>
      <c r="H40" s="37" t="s">
        <v>408</v>
      </c>
      <c r="I40" s="52">
        <v>46203</v>
      </c>
      <c r="J40" s="57"/>
      <c r="K40" s="58"/>
      <c r="L40" s="50"/>
      <c r="M40" s="54">
        <v>500000</v>
      </c>
      <c r="N40" s="37" t="s">
        <v>441</v>
      </c>
      <c r="O40" s="7" t="s">
        <v>4</v>
      </c>
      <c r="P40" s="30" t="s">
        <v>360</v>
      </c>
      <c r="Q40" s="49" t="s">
        <v>1001</v>
      </c>
    </row>
    <row r="41" spans="1:17" s="49" customFormat="1" ht="15.5" customHeight="1" x14ac:dyDescent="0.35">
      <c r="A41" s="37" t="s">
        <v>480</v>
      </c>
      <c r="B41" s="48" t="s">
        <v>278</v>
      </c>
      <c r="C41" s="30" t="s">
        <v>280</v>
      </c>
      <c r="D41" s="56" t="s">
        <v>481</v>
      </c>
      <c r="E41" s="56" t="s">
        <v>482</v>
      </c>
      <c r="F41" s="11" t="s">
        <v>483</v>
      </c>
      <c r="G41" s="11" t="s">
        <v>484</v>
      </c>
      <c r="H41" s="37" t="s">
        <v>408</v>
      </c>
      <c r="I41" s="52">
        <v>46207</v>
      </c>
      <c r="J41" s="57"/>
      <c r="K41" s="58"/>
      <c r="L41" s="50"/>
      <c r="M41" s="54">
        <v>341063.38</v>
      </c>
      <c r="N41" s="37" t="s">
        <v>441</v>
      </c>
      <c r="O41" s="7" t="s">
        <v>4</v>
      </c>
      <c r="P41" s="30" t="s">
        <v>485</v>
      </c>
      <c r="Q41" s="49" t="s">
        <v>1001</v>
      </c>
    </row>
    <row r="42" spans="1:17" s="49" customFormat="1" ht="15.5" customHeight="1" x14ac:dyDescent="0.35">
      <c r="A42" s="18" t="s">
        <v>125</v>
      </c>
      <c r="B42" s="48" t="s">
        <v>89</v>
      </c>
      <c r="C42" s="56" t="s">
        <v>135</v>
      </c>
      <c r="D42" s="56" t="s">
        <v>92</v>
      </c>
      <c r="E42" s="37"/>
      <c r="F42" s="7" t="s">
        <v>126</v>
      </c>
      <c r="G42" s="11" t="s">
        <v>127</v>
      </c>
      <c r="H42" s="37"/>
      <c r="I42" s="52">
        <v>46213</v>
      </c>
      <c r="J42" s="57"/>
      <c r="K42" s="58"/>
      <c r="L42" s="50"/>
      <c r="M42" s="54">
        <v>9996000</v>
      </c>
      <c r="N42" s="37"/>
      <c r="O42" s="8" t="s">
        <v>99</v>
      </c>
      <c r="P42" s="11" t="s">
        <v>128</v>
      </c>
      <c r="Q42" s="49" t="s">
        <v>1001</v>
      </c>
    </row>
    <row r="43" spans="1:17" s="49" customFormat="1" ht="15.5" customHeight="1" x14ac:dyDescent="0.35">
      <c r="A43" s="18" t="s">
        <v>54</v>
      </c>
      <c r="B43" s="48" t="s">
        <v>2</v>
      </c>
      <c r="C43" s="48" t="s">
        <v>32</v>
      </c>
      <c r="D43" s="56" t="s">
        <v>9</v>
      </c>
      <c r="E43" s="56" t="s">
        <v>18</v>
      </c>
      <c r="F43" s="11" t="s">
        <v>72</v>
      </c>
      <c r="G43" s="11" t="s">
        <v>73</v>
      </c>
      <c r="H43" s="37" t="s">
        <v>444</v>
      </c>
      <c r="I43" s="52">
        <v>46418</v>
      </c>
      <c r="J43" s="57"/>
      <c r="K43" s="58"/>
      <c r="L43" s="50"/>
      <c r="M43" s="54">
        <v>1479628</v>
      </c>
      <c r="N43" s="37" t="s">
        <v>441</v>
      </c>
      <c r="O43" s="8" t="s">
        <v>4</v>
      </c>
      <c r="P43" s="11" t="s">
        <v>71</v>
      </c>
      <c r="Q43" s="49" t="s">
        <v>1001</v>
      </c>
    </row>
    <row r="44" spans="1:17" s="49" customFormat="1" ht="15.5" customHeight="1" x14ac:dyDescent="0.35">
      <c r="A44" s="18" t="s">
        <v>54</v>
      </c>
      <c r="B44" s="48" t="s">
        <v>2</v>
      </c>
      <c r="C44" s="48" t="s">
        <v>32</v>
      </c>
      <c r="D44" s="56" t="s">
        <v>9</v>
      </c>
      <c r="E44" s="56" t="s">
        <v>10</v>
      </c>
      <c r="F44" s="11" t="s">
        <v>74</v>
      </c>
      <c r="G44" s="11" t="s">
        <v>74</v>
      </c>
      <c r="H44" s="37" t="s">
        <v>444</v>
      </c>
      <c r="I44" s="52">
        <v>46418</v>
      </c>
      <c r="J44" s="57"/>
      <c r="K44" s="58"/>
      <c r="L44" s="50"/>
      <c r="M44" s="54" t="s">
        <v>75</v>
      </c>
      <c r="N44" s="37" t="s">
        <v>441</v>
      </c>
      <c r="O44" s="8" t="s">
        <v>4</v>
      </c>
      <c r="P44" s="11" t="s">
        <v>455</v>
      </c>
      <c r="Q44" s="49" t="s">
        <v>1001</v>
      </c>
    </row>
    <row r="45" spans="1:17" s="49" customFormat="1" ht="15.5" customHeight="1" x14ac:dyDescent="0.35">
      <c r="A45" s="18" t="s">
        <v>317</v>
      </c>
      <c r="B45" s="48" t="s">
        <v>278</v>
      </c>
      <c r="C45" s="30" t="s">
        <v>280</v>
      </c>
      <c r="D45" s="56" t="s">
        <v>419</v>
      </c>
      <c r="E45" s="56" t="s">
        <v>486</v>
      </c>
      <c r="F45" s="11" t="s">
        <v>318</v>
      </c>
      <c r="G45" s="11" t="s">
        <v>319</v>
      </c>
      <c r="H45" s="37" t="s">
        <v>408</v>
      </c>
      <c r="I45" s="52">
        <v>46250</v>
      </c>
      <c r="J45" s="57"/>
      <c r="K45" s="58"/>
      <c r="L45" s="50"/>
      <c r="M45" s="54">
        <v>1000000</v>
      </c>
      <c r="N45" s="37" t="s">
        <v>441</v>
      </c>
      <c r="O45" s="7" t="s">
        <v>4</v>
      </c>
      <c r="P45" s="11" t="s">
        <v>320</v>
      </c>
      <c r="Q45" s="49" t="s">
        <v>1001</v>
      </c>
    </row>
    <row r="46" spans="1:17" s="49" customFormat="1" ht="15.5" customHeight="1" x14ac:dyDescent="0.35">
      <c r="A46" s="18" t="s">
        <v>487</v>
      </c>
      <c r="B46" s="48" t="s">
        <v>89</v>
      </c>
      <c r="C46" s="48" t="s">
        <v>405</v>
      </c>
      <c r="D46" s="56" t="s">
        <v>96</v>
      </c>
      <c r="E46" s="56" t="s">
        <v>488</v>
      </c>
      <c r="F46" s="11" t="s">
        <v>103</v>
      </c>
      <c r="G46" s="11" t="s">
        <v>104</v>
      </c>
      <c r="H46" s="37"/>
      <c r="I46" s="52">
        <v>46265</v>
      </c>
      <c r="J46" s="57"/>
      <c r="K46" s="58"/>
      <c r="L46" s="50"/>
      <c r="M46" s="54">
        <v>10000000</v>
      </c>
      <c r="N46" s="37"/>
      <c r="O46" s="8" t="s">
        <v>422</v>
      </c>
      <c r="P46" s="11" t="s">
        <v>489</v>
      </c>
      <c r="Q46" s="49" t="s">
        <v>1001</v>
      </c>
    </row>
    <row r="47" spans="1:17" s="49" customFormat="1" ht="15.5" customHeight="1" x14ac:dyDescent="0.35">
      <c r="A47" s="19" t="s">
        <v>265</v>
      </c>
      <c r="B47" s="56" t="s">
        <v>163</v>
      </c>
      <c r="C47" s="56" t="s">
        <v>164</v>
      </c>
      <c r="D47" s="56" t="s">
        <v>96</v>
      </c>
      <c r="E47" s="56" t="s">
        <v>268</v>
      </c>
      <c r="F47" s="11" t="s">
        <v>266</v>
      </c>
      <c r="G47" s="11" t="s">
        <v>266</v>
      </c>
      <c r="H47" s="37" t="s">
        <v>408</v>
      </c>
      <c r="I47" s="58">
        <v>46265</v>
      </c>
      <c r="J47" s="57"/>
      <c r="K47" s="58"/>
      <c r="L47" s="50"/>
      <c r="M47" s="55">
        <v>1921628.97</v>
      </c>
      <c r="N47" s="37"/>
      <c r="O47" s="23" t="s">
        <v>4</v>
      </c>
      <c r="P47" s="59" t="s">
        <v>267</v>
      </c>
      <c r="Q47" s="49" t="s">
        <v>1001</v>
      </c>
    </row>
    <row r="48" spans="1:17" s="49" customFormat="1" ht="15.5" customHeight="1" x14ac:dyDescent="0.35">
      <c r="A48" s="18" t="s">
        <v>295</v>
      </c>
      <c r="B48" s="48" t="s">
        <v>278</v>
      </c>
      <c r="C48" s="30" t="s">
        <v>280</v>
      </c>
      <c r="D48" s="56" t="s">
        <v>490</v>
      </c>
      <c r="E48" s="56" t="s">
        <v>491</v>
      </c>
      <c r="F48" s="11" t="s">
        <v>296</v>
      </c>
      <c r="G48" s="11" t="s">
        <v>297</v>
      </c>
      <c r="H48" s="37" t="s">
        <v>408</v>
      </c>
      <c r="I48" s="52">
        <v>46265</v>
      </c>
      <c r="J48" s="57"/>
      <c r="K48" s="58"/>
      <c r="L48" s="50"/>
      <c r="M48" s="54">
        <v>922467.78</v>
      </c>
      <c r="N48" s="37" t="s">
        <v>441</v>
      </c>
      <c r="O48" s="7" t="s">
        <v>4</v>
      </c>
      <c r="P48" s="11" t="s">
        <v>492</v>
      </c>
      <c r="Q48" s="49" t="s">
        <v>1001</v>
      </c>
    </row>
    <row r="49" spans="1:17" s="49" customFormat="1" ht="15.5" customHeight="1" x14ac:dyDescent="0.35">
      <c r="A49" s="37" t="s">
        <v>493</v>
      </c>
      <c r="B49" s="37" t="s">
        <v>163</v>
      </c>
      <c r="C49" s="37" t="s">
        <v>189</v>
      </c>
      <c r="D49" s="37" t="s">
        <v>490</v>
      </c>
      <c r="E49" s="37" t="s">
        <v>494</v>
      </c>
      <c r="F49" s="37" t="s">
        <v>495</v>
      </c>
      <c r="G49" s="37" t="s">
        <v>496</v>
      </c>
      <c r="H49" s="37" t="s">
        <v>421</v>
      </c>
      <c r="I49" s="58">
        <v>46265</v>
      </c>
      <c r="J49" s="50"/>
      <c r="K49" s="50"/>
      <c r="L49" s="50"/>
      <c r="M49" s="55">
        <v>474216</v>
      </c>
      <c r="N49" s="37"/>
      <c r="O49" s="37" t="s">
        <v>432</v>
      </c>
      <c r="P49" s="42" t="s">
        <v>497</v>
      </c>
      <c r="Q49" s="49" t="s">
        <v>1001</v>
      </c>
    </row>
    <row r="50" spans="1:17" s="49" customFormat="1" ht="15.5" customHeight="1" x14ac:dyDescent="0.35">
      <c r="A50" s="30" t="s">
        <v>498</v>
      </c>
      <c r="B50" s="48" t="s">
        <v>89</v>
      </c>
      <c r="C50" s="48" t="s">
        <v>144</v>
      </c>
      <c r="D50" s="56" t="s">
        <v>92</v>
      </c>
      <c r="E50" s="56"/>
      <c r="F50" s="11" t="s">
        <v>499</v>
      </c>
      <c r="G50" s="11" t="s">
        <v>500</v>
      </c>
      <c r="H50" s="37"/>
      <c r="I50" s="52">
        <v>46266</v>
      </c>
      <c r="J50" s="57"/>
      <c r="K50" s="58"/>
      <c r="L50" s="50"/>
      <c r="M50" s="55">
        <v>1000000</v>
      </c>
      <c r="N50" s="37"/>
      <c r="O50" s="23" t="s">
        <v>4</v>
      </c>
      <c r="P50" s="11" t="s">
        <v>501</v>
      </c>
      <c r="Q50" s="49" t="s">
        <v>1001</v>
      </c>
    </row>
    <row r="51" spans="1:17" s="49" customFormat="1" ht="15.5" customHeight="1" x14ac:dyDescent="0.35">
      <c r="A51" s="37" t="s">
        <v>269</v>
      </c>
      <c r="B51" s="37" t="s">
        <v>163</v>
      </c>
      <c r="C51" s="37" t="s">
        <v>164</v>
      </c>
      <c r="D51" s="37" t="s">
        <v>502</v>
      </c>
      <c r="E51" s="37" t="s">
        <v>503</v>
      </c>
      <c r="F51" s="37" t="s">
        <v>270</v>
      </c>
      <c r="G51" s="30" t="s">
        <v>504</v>
      </c>
      <c r="H51" s="37" t="s">
        <v>421</v>
      </c>
      <c r="I51" s="58">
        <v>46268</v>
      </c>
      <c r="J51" s="50"/>
      <c r="K51" s="50"/>
      <c r="L51" s="50"/>
      <c r="M51" s="55">
        <v>7200000</v>
      </c>
      <c r="N51" s="37"/>
      <c r="O51" s="37" t="s">
        <v>422</v>
      </c>
      <c r="P51" s="42" t="s">
        <v>505</v>
      </c>
      <c r="Q51" s="49" t="s">
        <v>1001</v>
      </c>
    </row>
    <row r="52" spans="1:17" s="49" customFormat="1" ht="15.5" customHeight="1" x14ac:dyDescent="0.35">
      <c r="A52" s="37" t="s">
        <v>506</v>
      </c>
      <c r="B52" s="37" t="s">
        <v>163</v>
      </c>
      <c r="C52" s="37" t="s">
        <v>164</v>
      </c>
      <c r="D52" s="37" t="s">
        <v>502</v>
      </c>
      <c r="E52" s="37" t="s">
        <v>503</v>
      </c>
      <c r="F52" s="37" t="s">
        <v>271</v>
      </c>
      <c r="G52" s="30" t="s">
        <v>504</v>
      </c>
      <c r="H52" s="37" t="s">
        <v>421</v>
      </c>
      <c r="I52" s="58">
        <v>46268</v>
      </c>
      <c r="J52" s="50"/>
      <c r="K52" s="50"/>
      <c r="L52" s="50"/>
      <c r="M52" s="55">
        <v>9676190</v>
      </c>
      <c r="N52" s="37"/>
      <c r="O52" s="37" t="s">
        <v>432</v>
      </c>
      <c r="P52" s="42" t="s">
        <v>507</v>
      </c>
      <c r="Q52" s="49" t="s">
        <v>1001</v>
      </c>
    </row>
    <row r="53" spans="1:17" s="49" customFormat="1" ht="15.5" customHeight="1" x14ac:dyDescent="0.35">
      <c r="A53" s="18" t="s">
        <v>145</v>
      </c>
      <c r="B53" s="48" t="s">
        <v>89</v>
      </c>
      <c r="C53" s="48" t="s">
        <v>144</v>
      </c>
      <c r="D53" s="56" t="s">
        <v>92</v>
      </c>
      <c r="E53" s="56" t="s">
        <v>148</v>
      </c>
      <c r="F53" s="11" t="s">
        <v>1000</v>
      </c>
      <c r="G53" s="11" t="s">
        <v>146</v>
      </c>
      <c r="H53" s="37"/>
      <c r="I53" s="52">
        <v>46269</v>
      </c>
      <c r="J53" s="57"/>
      <c r="K53" s="58"/>
      <c r="L53" s="50"/>
      <c r="M53" s="54">
        <v>2320000</v>
      </c>
      <c r="N53" s="37"/>
      <c r="O53" s="8" t="s">
        <v>4</v>
      </c>
      <c r="P53" s="11" t="s">
        <v>147</v>
      </c>
      <c r="Q53" s="49" t="s">
        <v>1001</v>
      </c>
    </row>
    <row r="54" spans="1:17" s="49" customFormat="1" ht="15.5" customHeight="1" x14ac:dyDescent="0.35">
      <c r="A54" s="18" t="s">
        <v>115</v>
      </c>
      <c r="B54" s="48" t="s">
        <v>89</v>
      </c>
      <c r="C54" s="48" t="s">
        <v>405</v>
      </c>
      <c r="D54" s="56" t="s">
        <v>92</v>
      </c>
      <c r="E54" s="56" t="s">
        <v>93</v>
      </c>
      <c r="F54" s="7" t="s">
        <v>116</v>
      </c>
      <c r="G54" s="11" t="s">
        <v>117</v>
      </c>
      <c r="H54" s="37"/>
      <c r="I54" s="52">
        <v>46295</v>
      </c>
      <c r="J54" s="57"/>
      <c r="K54" s="58"/>
      <c r="L54" s="50"/>
      <c r="M54" s="54">
        <v>17000000</v>
      </c>
      <c r="N54" s="37"/>
      <c r="O54" s="8" t="s">
        <v>99</v>
      </c>
      <c r="P54" s="11" t="s">
        <v>508</v>
      </c>
      <c r="Q54" s="49" t="s">
        <v>1001</v>
      </c>
    </row>
    <row r="55" spans="1:17" s="49" customFormat="1" ht="15.5" customHeight="1" x14ac:dyDescent="0.35">
      <c r="A55" s="51" t="s">
        <v>54</v>
      </c>
      <c r="B55" s="62" t="s">
        <v>2</v>
      </c>
      <c r="C55" s="51" t="s">
        <v>32</v>
      </c>
      <c r="D55" s="56" t="s">
        <v>9</v>
      </c>
      <c r="E55" s="51" t="s">
        <v>10</v>
      </c>
      <c r="F55" s="51" t="s">
        <v>509</v>
      </c>
      <c r="G55" s="51" t="s">
        <v>510</v>
      </c>
      <c r="H55" s="37" t="s">
        <v>408</v>
      </c>
      <c r="I55" s="53">
        <v>46418</v>
      </c>
      <c r="J55" s="50"/>
      <c r="K55" s="50"/>
      <c r="L55" s="50"/>
      <c r="M55" s="63">
        <v>749046</v>
      </c>
      <c r="N55" s="37" t="s">
        <v>441</v>
      </c>
      <c r="O55" s="8" t="s">
        <v>4</v>
      </c>
      <c r="P55" s="51" t="s">
        <v>14</v>
      </c>
      <c r="Q55" s="49" t="s">
        <v>1001</v>
      </c>
    </row>
    <row r="56" spans="1:17" s="49" customFormat="1" ht="15.5" customHeight="1" x14ac:dyDescent="0.35">
      <c r="A56" s="18" t="s">
        <v>220</v>
      </c>
      <c r="B56" s="48" t="s">
        <v>278</v>
      </c>
      <c r="C56" s="30" t="s">
        <v>280</v>
      </c>
      <c r="D56" s="56" t="s">
        <v>474</v>
      </c>
      <c r="E56" s="56" t="s">
        <v>511</v>
      </c>
      <c r="F56" s="11" t="s">
        <v>221</v>
      </c>
      <c r="G56" s="11" t="s">
        <v>512</v>
      </c>
      <c r="H56" s="37" t="s">
        <v>408</v>
      </c>
      <c r="I56" s="52">
        <v>46295</v>
      </c>
      <c r="J56" s="57"/>
      <c r="K56" s="58"/>
      <c r="L56" s="50"/>
      <c r="M56" s="54">
        <v>1200000</v>
      </c>
      <c r="N56" s="37" t="s">
        <v>441</v>
      </c>
      <c r="O56" s="8" t="s">
        <v>99</v>
      </c>
      <c r="P56" s="11" t="s">
        <v>513</v>
      </c>
      <c r="Q56" s="49" t="s">
        <v>1001</v>
      </c>
    </row>
    <row r="57" spans="1:17" s="49" customFormat="1" ht="15.5" customHeight="1" x14ac:dyDescent="0.35">
      <c r="A57" s="18" t="s">
        <v>514</v>
      </c>
      <c r="B57" s="48" t="s">
        <v>89</v>
      </c>
      <c r="C57" s="48" t="s">
        <v>405</v>
      </c>
      <c r="D57" s="56" t="s">
        <v>92</v>
      </c>
      <c r="E57" s="56"/>
      <c r="F57" s="56" t="s">
        <v>515</v>
      </c>
      <c r="G57" s="11" t="s">
        <v>516</v>
      </c>
      <c r="H57" s="37"/>
      <c r="I57" s="52">
        <v>46295</v>
      </c>
      <c r="J57" s="57"/>
      <c r="K57" s="58"/>
      <c r="L57" s="50"/>
      <c r="M57" s="54">
        <v>250000</v>
      </c>
      <c r="N57" s="37"/>
      <c r="O57" s="8" t="s">
        <v>4</v>
      </c>
      <c r="P57" s="11" t="s">
        <v>517</v>
      </c>
      <c r="Q57" s="49" t="s">
        <v>1001</v>
      </c>
    </row>
    <row r="58" spans="1:17" s="49" customFormat="1" ht="15.5" customHeight="1" x14ac:dyDescent="0.35">
      <c r="A58" s="18" t="s">
        <v>518</v>
      </c>
      <c r="B58" s="48" t="s">
        <v>89</v>
      </c>
      <c r="C58" s="48" t="s">
        <v>405</v>
      </c>
      <c r="D58" s="56" t="s">
        <v>92</v>
      </c>
      <c r="E58" s="56"/>
      <c r="F58" s="56" t="s">
        <v>519</v>
      </c>
      <c r="G58" s="56" t="s">
        <v>519</v>
      </c>
      <c r="H58" s="37"/>
      <c r="I58" s="52">
        <v>46295</v>
      </c>
      <c r="J58" s="57"/>
      <c r="K58" s="58"/>
      <c r="L58" s="50"/>
      <c r="M58" s="54">
        <v>250000</v>
      </c>
      <c r="N58" s="37"/>
      <c r="O58" s="8" t="s">
        <v>4</v>
      </c>
      <c r="P58" s="11" t="s">
        <v>520</v>
      </c>
      <c r="Q58" s="49" t="s">
        <v>1001</v>
      </c>
    </row>
    <row r="59" spans="1:17" s="49" customFormat="1" ht="15.5" customHeight="1" x14ac:dyDescent="0.35">
      <c r="A59" s="18" t="s">
        <v>521</v>
      </c>
      <c r="B59" s="48" t="s">
        <v>89</v>
      </c>
      <c r="C59" s="48" t="s">
        <v>100</v>
      </c>
      <c r="D59" s="56" t="s">
        <v>96</v>
      </c>
      <c r="E59" s="56"/>
      <c r="F59" s="11" t="s">
        <v>522</v>
      </c>
      <c r="G59" s="11" t="s">
        <v>523</v>
      </c>
      <c r="H59" s="37"/>
      <c r="I59" s="52">
        <v>46327</v>
      </c>
      <c r="J59" s="57"/>
      <c r="K59" s="58"/>
      <c r="L59" s="50"/>
      <c r="M59" s="54">
        <v>300000</v>
      </c>
      <c r="N59" s="37"/>
      <c r="O59" s="37" t="s">
        <v>99</v>
      </c>
      <c r="P59" s="11" t="s">
        <v>524</v>
      </c>
      <c r="Q59" s="49" t="s">
        <v>1001</v>
      </c>
    </row>
    <row r="60" spans="1:17" s="49" customFormat="1" ht="15.5" customHeight="1" x14ac:dyDescent="0.35">
      <c r="A60" s="18" t="s">
        <v>131</v>
      </c>
      <c r="B60" s="48" t="s">
        <v>89</v>
      </c>
      <c r="C60" s="56" t="s">
        <v>135</v>
      </c>
      <c r="D60" s="56" t="s">
        <v>92</v>
      </c>
      <c r="E60" s="56"/>
      <c r="F60" s="11" t="s">
        <v>132</v>
      </c>
      <c r="G60" s="11" t="s">
        <v>133</v>
      </c>
      <c r="H60" s="37"/>
      <c r="I60" s="52">
        <v>46336</v>
      </c>
      <c r="J60" s="57"/>
      <c r="K60" s="58"/>
      <c r="L60" s="50"/>
      <c r="M60" s="54">
        <v>3400000</v>
      </c>
      <c r="N60" s="37"/>
      <c r="O60" s="8" t="s">
        <v>99</v>
      </c>
      <c r="P60" s="11" t="s">
        <v>134</v>
      </c>
      <c r="Q60" s="49" t="s">
        <v>1001</v>
      </c>
    </row>
    <row r="61" spans="1:17" s="49" customFormat="1" ht="15.5" customHeight="1" x14ac:dyDescent="0.35">
      <c r="A61" s="37" t="s">
        <v>525</v>
      </c>
      <c r="B61" s="37" t="s">
        <v>163</v>
      </c>
      <c r="C61" s="37" t="s">
        <v>184</v>
      </c>
      <c r="D61" s="37" t="s">
        <v>92</v>
      </c>
      <c r="E61" s="37" t="s">
        <v>526</v>
      </c>
      <c r="F61" s="37" t="s">
        <v>527</v>
      </c>
      <c r="G61" s="37" t="s">
        <v>528</v>
      </c>
      <c r="H61" s="37" t="s">
        <v>402</v>
      </c>
      <c r="I61" s="58">
        <v>46336</v>
      </c>
      <c r="J61" s="58">
        <v>46419</v>
      </c>
      <c r="K61" s="58">
        <v>46700</v>
      </c>
      <c r="L61" s="50">
        <v>48</v>
      </c>
      <c r="M61" s="55">
        <v>2417035</v>
      </c>
      <c r="N61" s="37" t="s">
        <v>398</v>
      </c>
      <c r="O61" s="37" t="s">
        <v>432</v>
      </c>
      <c r="P61" s="30" t="s">
        <v>529</v>
      </c>
      <c r="Q61" s="49" t="s">
        <v>1001</v>
      </c>
    </row>
    <row r="62" spans="1:17" s="49" customFormat="1" ht="15.5" customHeight="1" x14ac:dyDescent="0.35">
      <c r="A62" s="18" t="s">
        <v>24</v>
      </c>
      <c r="B62" s="48" t="s">
        <v>2</v>
      </c>
      <c r="C62" s="48" t="s">
        <v>22</v>
      </c>
      <c r="D62" s="56" t="s">
        <v>9</v>
      </c>
      <c r="E62" s="56" t="s">
        <v>27</v>
      </c>
      <c r="F62" s="11" t="s">
        <v>25</v>
      </c>
      <c r="G62" s="11" t="s">
        <v>530</v>
      </c>
      <c r="H62" s="37" t="s">
        <v>444</v>
      </c>
      <c r="I62" s="52">
        <v>46444</v>
      </c>
      <c r="J62" s="57"/>
      <c r="K62" s="58"/>
      <c r="L62" s="50"/>
      <c r="M62" s="54">
        <v>2400000</v>
      </c>
      <c r="N62" s="37" t="s">
        <v>441</v>
      </c>
      <c r="O62" s="8" t="s">
        <v>4</v>
      </c>
      <c r="P62" s="11" t="s">
        <v>26</v>
      </c>
      <c r="Q62" s="49" t="s">
        <v>1001</v>
      </c>
    </row>
    <row r="63" spans="1:17" s="49" customFormat="1" ht="15.5" customHeight="1" x14ac:dyDescent="0.35">
      <c r="A63" s="18" t="s">
        <v>232</v>
      </c>
      <c r="B63" s="48" t="s">
        <v>163</v>
      </c>
      <c r="C63" s="48" t="s">
        <v>189</v>
      </c>
      <c r="D63" s="56" t="s">
        <v>236</v>
      </c>
      <c r="E63" s="56" t="s">
        <v>237</v>
      </c>
      <c r="F63" s="11" t="s">
        <v>233</v>
      </c>
      <c r="G63" s="11" t="s">
        <v>234</v>
      </c>
      <c r="H63" s="37" t="s">
        <v>402</v>
      </c>
      <c r="I63" s="52">
        <v>46265</v>
      </c>
      <c r="J63" s="57">
        <v>45992</v>
      </c>
      <c r="K63" s="58">
        <v>46266</v>
      </c>
      <c r="L63" s="50">
        <v>96</v>
      </c>
      <c r="M63" s="54">
        <v>80000000</v>
      </c>
      <c r="N63" s="37" t="s">
        <v>531</v>
      </c>
      <c r="O63" s="8" t="s">
        <v>4</v>
      </c>
      <c r="P63" s="59" t="s">
        <v>235</v>
      </c>
      <c r="Q63" s="49" t="s">
        <v>1001</v>
      </c>
    </row>
    <row r="64" spans="1:17" s="49" customFormat="1" ht="15.5" customHeight="1" x14ac:dyDescent="0.35">
      <c r="A64" s="37" t="s">
        <v>75</v>
      </c>
      <c r="B64" s="37" t="s">
        <v>89</v>
      </c>
      <c r="C64" s="37"/>
      <c r="D64" s="37"/>
      <c r="E64" s="37"/>
      <c r="F64" s="37" t="s">
        <v>532</v>
      </c>
      <c r="G64" s="37"/>
      <c r="H64" s="37"/>
      <c r="I64" s="58">
        <v>46352</v>
      </c>
      <c r="J64" s="50"/>
      <c r="K64" s="50"/>
      <c r="L64" s="50"/>
      <c r="M64" s="54" t="s">
        <v>75</v>
      </c>
      <c r="N64" s="37"/>
      <c r="O64" s="37" t="s">
        <v>427</v>
      </c>
      <c r="P64" s="42"/>
      <c r="Q64" s="49" t="s">
        <v>1001</v>
      </c>
    </row>
    <row r="65" spans="1:17" s="49" customFormat="1" ht="15.5" customHeight="1" x14ac:dyDescent="0.35">
      <c r="A65" s="37" t="s">
        <v>75</v>
      </c>
      <c r="B65" s="37" t="s">
        <v>163</v>
      </c>
      <c r="C65" s="37" t="s">
        <v>204</v>
      </c>
      <c r="D65" s="37" t="s">
        <v>428</v>
      </c>
      <c r="E65" s="37" t="s">
        <v>457</v>
      </c>
      <c r="F65" s="37" t="s">
        <v>533</v>
      </c>
      <c r="G65" s="37" t="s">
        <v>534</v>
      </c>
      <c r="H65" s="37" t="s">
        <v>402</v>
      </c>
      <c r="I65" s="58">
        <v>46356</v>
      </c>
      <c r="J65" s="58">
        <v>46204</v>
      </c>
      <c r="K65" s="58">
        <v>46357</v>
      </c>
      <c r="L65" s="50">
        <v>48</v>
      </c>
      <c r="M65" s="55">
        <v>960000</v>
      </c>
      <c r="N65" s="37" t="s">
        <v>398</v>
      </c>
      <c r="O65" s="37" t="s">
        <v>99</v>
      </c>
      <c r="P65" s="42" t="s">
        <v>535</v>
      </c>
      <c r="Q65" s="49" t="s">
        <v>1001</v>
      </c>
    </row>
    <row r="66" spans="1:17" s="49" customFormat="1" ht="15.5" customHeight="1" x14ac:dyDescent="0.35">
      <c r="A66" s="37" t="s">
        <v>536</v>
      </c>
      <c r="B66" s="62" t="s">
        <v>2</v>
      </c>
      <c r="C66" s="56" t="s">
        <v>396</v>
      </c>
      <c r="D66" s="56" t="s">
        <v>9</v>
      </c>
      <c r="E66" s="37" t="s">
        <v>537</v>
      </c>
      <c r="F66" s="64" t="s">
        <v>538</v>
      </c>
      <c r="G66" s="7" t="s">
        <v>539</v>
      </c>
      <c r="H66" s="37" t="s">
        <v>540</v>
      </c>
      <c r="I66" s="46">
        <v>46691</v>
      </c>
      <c r="J66" s="57">
        <v>46266</v>
      </c>
      <c r="K66" s="46">
        <v>46692</v>
      </c>
      <c r="L66" s="50">
        <v>48</v>
      </c>
      <c r="M66" s="45">
        <v>28100000</v>
      </c>
      <c r="N66" s="37" t="s">
        <v>398</v>
      </c>
      <c r="O66" s="8" t="s">
        <v>4</v>
      </c>
      <c r="P66" s="11" t="s">
        <v>3</v>
      </c>
      <c r="Q66" s="49" t="s">
        <v>1001</v>
      </c>
    </row>
    <row r="67" spans="1:17" s="49" customFormat="1" ht="15.5" customHeight="1" x14ac:dyDescent="0.35">
      <c r="A67" s="37" t="s">
        <v>541</v>
      </c>
      <c r="B67" s="37" t="s">
        <v>163</v>
      </c>
      <c r="C67" s="37" t="s">
        <v>189</v>
      </c>
      <c r="D67" s="37" t="s">
        <v>542</v>
      </c>
      <c r="E67" s="37" t="s">
        <v>239</v>
      </c>
      <c r="F67" s="37" t="s">
        <v>543</v>
      </c>
      <c r="G67" s="37" t="s">
        <v>544</v>
      </c>
      <c r="H67" s="37" t="s">
        <v>421</v>
      </c>
      <c r="I67" s="58">
        <v>46356</v>
      </c>
      <c r="J67" s="50"/>
      <c r="K67" s="50"/>
      <c r="L67" s="50"/>
      <c r="M67" s="55">
        <v>624000</v>
      </c>
      <c r="N67" s="37"/>
      <c r="O67" s="37" t="s">
        <v>432</v>
      </c>
      <c r="P67" s="42" t="s">
        <v>545</v>
      </c>
      <c r="Q67" s="49" t="s">
        <v>1001</v>
      </c>
    </row>
    <row r="68" spans="1:17" s="49" customFormat="1" ht="15.5" customHeight="1" x14ac:dyDescent="0.35">
      <c r="A68" s="18" t="s">
        <v>156</v>
      </c>
      <c r="B68" s="48" t="s">
        <v>89</v>
      </c>
      <c r="C68" s="48" t="s">
        <v>144</v>
      </c>
      <c r="D68" s="56" t="s">
        <v>92</v>
      </c>
      <c r="E68" s="56" t="s">
        <v>148</v>
      </c>
      <c r="F68" s="7" t="s">
        <v>157</v>
      </c>
      <c r="G68" s="11" t="s">
        <v>157</v>
      </c>
      <c r="H68" s="37"/>
      <c r="I68" s="52">
        <v>46387</v>
      </c>
      <c r="J68" s="57"/>
      <c r="K68" s="58"/>
      <c r="L68" s="50"/>
      <c r="M68" s="54">
        <v>5400000</v>
      </c>
      <c r="N68" s="37"/>
      <c r="O68" s="8" t="s">
        <v>99</v>
      </c>
      <c r="P68" s="11" t="s">
        <v>158</v>
      </c>
      <c r="Q68" s="49" t="s">
        <v>1001</v>
      </c>
    </row>
    <row r="69" spans="1:17" s="49" customFormat="1" ht="15.5" customHeight="1" x14ac:dyDescent="0.35">
      <c r="A69" s="18" t="s">
        <v>546</v>
      </c>
      <c r="B69" s="48" t="s">
        <v>278</v>
      </c>
      <c r="C69" s="30" t="s">
        <v>280</v>
      </c>
      <c r="D69" s="56" t="s">
        <v>281</v>
      </c>
      <c r="E69" s="56" t="s">
        <v>547</v>
      </c>
      <c r="F69" s="11" t="s">
        <v>548</v>
      </c>
      <c r="G69" s="11" t="s">
        <v>549</v>
      </c>
      <c r="H69" s="37" t="s">
        <v>408</v>
      </c>
      <c r="I69" s="52">
        <v>46387</v>
      </c>
      <c r="J69" s="57"/>
      <c r="K69" s="58"/>
      <c r="L69" s="50"/>
      <c r="M69" s="54">
        <v>1750000</v>
      </c>
      <c r="N69" s="37" t="s">
        <v>441</v>
      </c>
      <c r="O69" s="8" t="s">
        <v>4</v>
      </c>
      <c r="P69" s="11" t="s">
        <v>550</v>
      </c>
      <c r="Q69" s="49" t="s">
        <v>1001</v>
      </c>
    </row>
    <row r="70" spans="1:17" s="49" customFormat="1" ht="15.5" customHeight="1" x14ac:dyDescent="0.35">
      <c r="A70" s="18" t="s">
        <v>551</v>
      </c>
      <c r="B70" s="48" t="s">
        <v>278</v>
      </c>
      <c r="C70" s="30" t="s">
        <v>280</v>
      </c>
      <c r="D70" s="56" t="s">
        <v>281</v>
      </c>
      <c r="E70" s="56" t="s">
        <v>486</v>
      </c>
      <c r="F70" s="11" t="s">
        <v>552</v>
      </c>
      <c r="G70" s="11" t="s">
        <v>553</v>
      </c>
      <c r="H70" s="37" t="s">
        <v>402</v>
      </c>
      <c r="I70" s="52">
        <v>46387</v>
      </c>
      <c r="J70" s="57"/>
      <c r="K70" s="58"/>
      <c r="L70" s="50"/>
      <c r="M70" s="54">
        <v>310288</v>
      </c>
      <c r="N70" s="37" t="s">
        <v>403</v>
      </c>
      <c r="O70" s="8" t="s">
        <v>4</v>
      </c>
      <c r="P70" s="11" t="s">
        <v>554</v>
      </c>
      <c r="Q70" s="49" t="s">
        <v>1001</v>
      </c>
    </row>
    <row r="71" spans="1:17" s="49" customFormat="1" ht="15.5" customHeight="1" x14ac:dyDescent="0.35">
      <c r="A71" s="37" t="s">
        <v>555</v>
      </c>
      <c r="B71" s="37" t="s">
        <v>163</v>
      </c>
      <c r="C71" s="37" t="s">
        <v>556</v>
      </c>
      <c r="D71" s="37" t="s">
        <v>428</v>
      </c>
      <c r="E71" s="37" t="s">
        <v>557</v>
      </c>
      <c r="F71" s="37" t="s">
        <v>558</v>
      </c>
      <c r="G71" s="30" t="s">
        <v>559</v>
      </c>
      <c r="H71" s="37" t="s">
        <v>421</v>
      </c>
      <c r="I71" s="58">
        <v>46389</v>
      </c>
      <c r="J71" s="50"/>
      <c r="K71" s="50"/>
      <c r="L71" s="50"/>
      <c r="M71" s="55">
        <v>852000</v>
      </c>
      <c r="N71" s="37"/>
      <c r="O71" s="37" t="s">
        <v>432</v>
      </c>
      <c r="P71" s="42" t="s">
        <v>507</v>
      </c>
      <c r="Q71" s="49" t="s">
        <v>1001</v>
      </c>
    </row>
    <row r="72" spans="1:17" s="49" customFormat="1" ht="15.5" customHeight="1" x14ac:dyDescent="0.35">
      <c r="A72" s="37" t="s">
        <v>560</v>
      </c>
      <c r="B72" s="37" t="s">
        <v>163</v>
      </c>
      <c r="C72" s="37" t="s">
        <v>209</v>
      </c>
      <c r="D72" s="37" t="s">
        <v>428</v>
      </c>
      <c r="E72" s="37" t="s">
        <v>429</v>
      </c>
      <c r="F72" s="37" t="s">
        <v>561</v>
      </c>
      <c r="G72" s="37" t="s">
        <v>562</v>
      </c>
      <c r="H72" s="37" t="s">
        <v>421</v>
      </c>
      <c r="I72" s="58">
        <v>46392</v>
      </c>
      <c r="J72" s="50"/>
      <c r="K72" s="50"/>
      <c r="L72" s="50"/>
      <c r="M72" s="55">
        <v>344000</v>
      </c>
      <c r="N72" s="37"/>
      <c r="O72" s="37" t="s">
        <v>459</v>
      </c>
      <c r="P72" s="42" t="s">
        <v>563</v>
      </c>
      <c r="Q72" s="49" t="s">
        <v>1001</v>
      </c>
    </row>
    <row r="73" spans="1:17" s="49" customFormat="1" ht="15.5" customHeight="1" x14ac:dyDescent="0.35">
      <c r="A73" s="37" t="s">
        <v>564</v>
      </c>
      <c r="B73" s="48" t="s">
        <v>278</v>
      </c>
      <c r="C73" s="30" t="s">
        <v>280</v>
      </c>
      <c r="D73" s="56" t="s">
        <v>565</v>
      </c>
      <c r="E73" s="56" t="s">
        <v>282</v>
      </c>
      <c r="F73" s="11" t="s">
        <v>566</v>
      </c>
      <c r="G73" s="11" t="s">
        <v>567</v>
      </c>
      <c r="H73" s="37" t="s">
        <v>408</v>
      </c>
      <c r="I73" s="52">
        <v>46396</v>
      </c>
      <c r="J73" s="57"/>
      <c r="K73" s="58"/>
      <c r="L73" s="50"/>
      <c r="M73" s="54">
        <v>735120</v>
      </c>
      <c r="N73" s="37" t="s">
        <v>441</v>
      </c>
      <c r="O73" s="7" t="s">
        <v>4</v>
      </c>
      <c r="P73" s="11" t="s">
        <v>568</v>
      </c>
      <c r="Q73" s="49" t="s">
        <v>1001</v>
      </c>
    </row>
    <row r="74" spans="1:17" s="49" customFormat="1" ht="15.5" customHeight="1" x14ac:dyDescent="0.35">
      <c r="A74" s="37" t="s">
        <v>569</v>
      </c>
      <c r="B74" s="48" t="s">
        <v>332</v>
      </c>
      <c r="C74" s="37" t="s">
        <v>22</v>
      </c>
      <c r="D74" s="65" t="s">
        <v>238</v>
      </c>
      <c r="E74" s="37" t="s">
        <v>570</v>
      </c>
      <c r="F74" s="64" t="s">
        <v>571</v>
      </c>
      <c r="G74" s="64" t="s">
        <v>572</v>
      </c>
      <c r="H74" s="37" t="s">
        <v>540</v>
      </c>
      <c r="I74" s="46">
        <v>46477</v>
      </c>
      <c r="J74" s="57">
        <v>46023</v>
      </c>
      <c r="K74" s="46">
        <v>46478</v>
      </c>
      <c r="L74" s="50">
        <v>36</v>
      </c>
      <c r="M74" s="45">
        <v>2100000</v>
      </c>
      <c r="N74" s="37" t="s">
        <v>398</v>
      </c>
      <c r="O74" s="37" t="s">
        <v>4</v>
      </c>
      <c r="P74" s="11" t="s">
        <v>573</v>
      </c>
      <c r="Q74" s="49" t="s">
        <v>1001</v>
      </c>
    </row>
    <row r="75" spans="1:17" s="49" customFormat="1" ht="15.5" customHeight="1" x14ac:dyDescent="0.35">
      <c r="A75" s="18" t="s">
        <v>298</v>
      </c>
      <c r="B75" s="48" t="s">
        <v>278</v>
      </c>
      <c r="C75" s="30" t="s">
        <v>280</v>
      </c>
      <c r="D75" s="56" t="s">
        <v>281</v>
      </c>
      <c r="E75" s="56" t="s">
        <v>574</v>
      </c>
      <c r="F75" s="11" t="s">
        <v>299</v>
      </c>
      <c r="G75" s="11" t="s">
        <v>300</v>
      </c>
      <c r="H75" s="37" t="s">
        <v>408</v>
      </c>
      <c r="I75" s="52">
        <v>46399</v>
      </c>
      <c r="J75" s="57"/>
      <c r="K75" s="58"/>
      <c r="L75" s="50"/>
      <c r="M75" s="54">
        <v>20000000</v>
      </c>
      <c r="N75" s="37" t="s">
        <v>441</v>
      </c>
      <c r="O75" s="7" t="s">
        <v>4</v>
      </c>
      <c r="P75" s="11" t="s">
        <v>301</v>
      </c>
      <c r="Q75" s="49" t="s">
        <v>1001</v>
      </c>
    </row>
    <row r="76" spans="1:17" s="49" customFormat="1" ht="15.5" customHeight="1" x14ac:dyDescent="0.35">
      <c r="A76" s="18" t="s">
        <v>129</v>
      </c>
      <c r="B76" s="48" t="s">
        <v>89</v>
      </c>
      <c r="C76" s="56" t="s">
        <v>135</v>
      </c>
      <c r="D76" s="56" t="s">
        <v>92</v>
      </c>
      <c r="E76" s="37"/>
      <c r="F76" s="7" t="s">
        <v>130</v>
      </c>
      <c r="G76" s="11" t="s">
        <v>130</v>
      </c>
      <c r="H76" s="37"/>
      <c r="I76" s="52">
        <v>46402</v>
      </c>
      <c r="J76" s="57"/>
      <c r="K76" s="58"/>
      <c r="L76" s="50"/>
      <c r="M76" s="54">
        <v>4000000</v>
      </c>
      <c r="N76" s="37"/>
      <c r="O76" s="8" t="s">
        <v>99</v>
      </c>
      <c r="P76" s="11" t="s">
        <v>575</v>
      </c>
      <c r="Q76" s="49" t="s">
        <v>1001</v>
      </c>
    </row>
    <row r="77" spans="1:17" s="49" customFormat="1" ht="15.5" customHeight="1" x14ac:dyDescent="0.35">
      <c r="A77" s="37" t="s">
        <v>75</v>
      </c>
      <c r="B77" s="48" t="s">
        <v>89</v>
      </c>
      <c r="C77" s="37" t="s">
        <v>75</v>
      </c>
      <c r="D77" s="37" t="s">
        <v>92</v>
      </c>
      <c r="E77" s="37"/>
      <c r="F77" s="37" t="s">
        <v>576</v>
      </c>
      <c r="G77" s="37" t="s">
        <v>577</v>
      </c>
      <c r="H77" s="37"/>
      <c r="I77" s="58">
        <v>46402</v>
      </c>
      <c r="J77" s="50"/>
      <c r="K77" s="50"/>
      <c r="L77" s="50"/>
      <c r="M77" s="54" t="s">
        <v>75</v>
      </c>
      <c r="N77" s="37"/>
      <c r="O77" s="37" t="s">
        <v>4</v>
      </c>
      <c r="P77" s="42"/>
      <c r="Q77" s="49" t="s">
        <v>1001</v>
      </c>
    </row>
    <row r="78" spans="1:17" s="49" customFormat="1" ht="15.5" customHeight="1" x14ac:dyDescent="0.35">
      <c r="A78" s="18" t="s">
        <v>167</v>
      </c>
      <c r="B78" s="48" t="s">
        <v>163</v>
      </c>
      <c r="C78" s="48" t="s">
        <v>171</v>
      </c>
      <c r="D78" s="56" t="s">
        <v>136</v>
      </c>
      <c r="E78" s="56" t="s">
        <v>172</v>
      </c>
      <c r="F78" s="11" t="s">
        <v>168</v>
      </c>
      <c r="G78" s="11" t="s">
        <v>169</v>
      </c>
      <c r="H78" s="37" t="s">
        <v>402</v>
      </c>
      <c r="I78" s="52">
        <v>46112</v>
      </c>
      <c r="J78" s="57">
        <v>45901</v>
      </c>
      <c r="K78" s="58">
        <v>46113</v>
      </c>
      <c r="L78" s="50">
        <v>48</v>
      </c>
      <c r="M78" s="54">
        <v>21276000</v>
      </c>
      <c r="N78" s="37" t="s">
        <v>578</v>
      </c>
      <c r="O78" s="8" t="s">
        <v>4</v>
      </c>
      <c r="P78" s="59" t="s">
        <v>170</v>
      </c>
      <c r="Q78" s="49" t="s">
        <v>1001</v>
      </c>
    </row>
    <row r="79" spans="1:17" s="49" customFormat="1" ht="15.5" customHeight="1" x14ac:dyDescent="0.35">
      <c r="A79" s="18" t="s">
        <v>54</v>
      </c>
      <c r="B79" s="48" t="s">
        <v>2</v>
      </c>
      <c r="C79" s="48" t="s">
        <v>32</v>
      </c>
      <c r="D79" s="56" t="s">
        <v>9</v>
      </c>
      <c r="E79" s="56" t="s">
        <v>10</v>
      </c>
      <c r="F79" s="11" t="s">
        <v>55</v>
      </c>
      <c r="G79" s="11" t="s">
        <v>56</v>
      </c>
      <c r="H79" s="37" t="s">
        <v>444</v>
      </c>
      <c r="I79" s="52">
        <v>46477</v>
      </c>
      <c r="J79" s="57"/>
      <c r="K79" s="58"/>
      <c r="L79" s="50"/>
      <c r="M79" s="54">
        <v>23034648</v>
      </c>
      <c r="N79" s="37" t="s">
        <v>441</v>
      </c>
      <c r="O79" s="8" t="s">
        <v>4</v>
      </c>
      <c r="P79" s="11" t="s">
        <v>50</v>
      </c>
      <c r="Q79" s="49" t="s">
        <v>1001</v>
      </c>
    </row>
    <row r="80" spans="1:17" s="49" customFormat="1" ht="15.5" customHeight="1" x14ac:dyDescent="0.35">
      <c r="A80" s="18" t="s">
        <v>54</v>
      </c>
      <c r="B80" s="48" t="s">
        <v>2</v>
      </c>
      <c r="C80" s="48" t="s">
        <v>32</v>
      </c>
      <c r="D80" s="56" t="s">
        <v>9</v>
      </c>
      <c r="E80" s="56" t="s">
        <v>10</v>
      </c>
      <c r="F80" s="11" t="s">
        <v>57</v>
      </c>
      <c r="G80" s="11" t="s">
        <v>56</v>
      </c>
      <c r="H80" s="37" t="s">
        <v>444</v>
      </c>
      <c r="I80" s="52">
        <v>46477</v>
      </c>
      <c r="J80" s="57"/>
      <c r="K80" s="58"/>
      <c r="L80" s="50"/>
      <c r="M80" s="54">
        <v>15646176</v>
      </c>
      <c r="N80" s="37" t="s">
        <v>441</v>
      </c>
      <c r="O80" s="8" t="s">
        <v>4</v>
      </c>
      <c r="P80" s="11" t="s">
        <v>50</v>
      </c>
      <c r="Q80" s="49" t="s">
        <v>1001</v>
      </c>
    </row>
    <row r="81" spans="1:17" s="49" customFormat="1" ht="15.5" customHeight="1" x14ac:dyDescent="0.35">
      <c r="A81" s="18" t="s">
        <v>54</v>
      </c>
      <c r="B81" s="48" t="s">
        <v>2</v>
      </c>
      <c r="C81" s="48" t="s">
        <v>32</v>
      </c>
      <c r="D81" s="56" t="s">
        <v>9</v>
      </c>
      <c r="E81" s="56" t="s">
        <v>33</v>
      </c>
      <c r="F81" s="11" t="s">
        <v>58</v>
      </c>
      <c r="G81" s="11" t="s">
        <v>56</v>
      </c>
      <c r="H81" s="37" t="s">
        <v>444</v>
      </c>
      <c r="I81" s="52">
        <v>46477</v>
      </c>
      <c r="J81" s="57"/>
      <c r="K81" s="58"/>
      <c r="L81" s="50"/>
      <c r="M81" s="54">
        <v>25717692</v>
      </c>
      <c r="N81" s="37" t="s">
        <v>441</v>
      </c>
      <c r="O81" s="8" t="s">
        <v>4</v>
      </c>
      <c r="P81" s="11" t="s">
        <v>47</v>
      </c>
      <c r="Q81" s="49" t="s">
        <v>1001</v>
      </c>
    </row>
    <row r="82" spans="1:17" s="49" customFormat="1" ht="15.5" customHeight="1" x14ac:dyDescent="0.35">
      <c r="A82" s="18" t="s">
        <v>54</v>
      </c>
      <c r="B82" s="48" t="s">
        <v>2</v>
      </c>
      <c r="C82" s="48" t="s">
        <v>32</v>
      </c>
      <c r="D82" s="56" t="s">
        <v>9</v>
      </c>
      <c r="E82" s="56" t="s">
        <v>61</v>
      </c>
      <c r="F82" s="11" t="s">
        <v>59</v>
      </c>
      <c r="G82" s="11" t="s">
        <v>56</v>
      </c>
      <c r="H82" s="37" t="s">
        <v>444</v>
      </c>
      <c r="I82" s="52">
        <v>46477</v>
      </c>
      <c r="J82" s="57"/>
      <c r="K82" s="58"/>
      <c r="L82" s="50"/>
      <c r="M82" s="54">
        <v>10219937</v>
      </c>
      <c r="N82" s="37" t="s">
        <v>441</v>
      </c>
      <c r="O82" s="8" t="s">
        <v>4</v>
      </c>
      <c r="P82" s="11" t="s">
        <v>60</v>
      </c>
      <c r="Q82" s="49" t="s">
        <v>1001</v>
      </c>
    </row>
    <row r="83" spans="1:17" s="49" customFormat="1" ht="15.5" customHeight="1" x14ac:dyDescent="0.35">
      <c r="A83" s="18" t="s">
        <v>54</v>
      </c>
      <c r="B83" s="48" t="s">
        <v>2</v>
      </c>
      <c r="C83" s="48" t="s">
        <v>32</v>
      </c>
      <c r="D83" s="56" t="s">
        <v>9</v>
      </c>
      <c r="E83" s="56" t="s">
        <v>33</v>
      </c>
      <c r="F83" s="11" t="s">
        <v>62</v>
      </c>
      <c r="G83" s="11" t="s">
        <v>56</v>
      </c>
      <c r="H83" s="37" t="s">
        <v>444</v>
      </c>
      <c r="I83" s="52">
        <v>46477</v>
      </c>
      <c r="J83" s="57"/>
      <c r="K83" s="58"/>
      <c r="L83" s="50"/>
      <c r="M83" s="54">
        <v>30588467</v>
      </c>
      <c r="N83" s="37" t="s">
        <v>441</v>
      </c>
      <c r="O83" s="8" t="s">
        <v>4</v>
      </c>
      <c r="P83" s="11" t="s">
        <v>47</v>
      </c>
      <c r="Q83" s="49" t="s">
        <v>1001</v>
      </c>
    </row>
    <row r="84" spans="1:17" s="49" customFormat="1" ht="15.5" customHeight="1" x14ac:dyDescent="0.35">
      <c r="A84" s="18" t="s">
        <v>54</v>
      </c>
      <c r="B84" s="48" t="s">
        <v>2</v>
      </c>
      <c r="C84" s="48" t="s">
        <v>32</v>
      </c>
      <c r="D84" s="56" t="s">
        <v>9</v>
      </c>
      <c r="E84" s="56" t="s">
        <v>18</v>
      </c>
      <c r="F84" s="11" t="s">
        <v>63</v>
      </c>
      <c r="G84" s="11" t="s">
        <v>64</v>
      </c>
      <c r="H84" s="37" t="s">
        <v>444</v>
      </c>
      <c r="I84" s="52">
        <v>47208</v>
      </c>
      <c r="J84" s="57"/>
      <c r="K84" s="58"/>
      <c r="L84" s="50"/>
      <c r="M84" s="54">
        <v>11798220</v>
      </c>
      <c r="N84" s="37" t="s">
        <v>441</v>
      </c>
      <c r="O84" s="8" t="s">
        <v>4</v>
      </c>
      <c r="P84" s="11" t="s">
        <v>65</v>
      </c>
      <c r="Q84" s="49" t="s">
        <v>1001</v>
      </c>
    </row>
    <row r="85" spans="1:17" s="49" customFormat="1" ht="15.5" customHeight="1" x14ac:dyDescent="0.35">
      <c r="A85" s="18" t="s">
        <v>579</v>
      </c>
      <c r="B85" s="48" t="s">
        <v>163</v>
      </c>
      <c r="C85" s="48" t="s">
        <v>171</v>
      </c>
      <c r="D85" s="56" t="s">
        <v>136</v>
      </c>
      <c r="E85" s="56" t="s">
        <v>173</v>
      </c>
      <c r="F85" s="11" t="s">
        <v>580</v>
      </c>
      <c r="G85" s="11" t="s">
        <v>581</v>
      </c>
      <c r="H85" s="37" t="s">
        <v>402</v>
      </c>
      <c r="I85" s="52">
        <v>46538</v>
      </c>
      <c r="J85" s="57">
        <v>46174</v>
      </c>
      <c r="K85" s="58">
        <v>46539</v>
      </c>
      <c r="L85" s="50">
        <v>48</v>
      </c>
      <c r="M85" s="54">
        <v>13125000</v>
      </c>
      <c r="N85" s="37" t="s">
        <v>531</v>
      </c>
      <c r="O85" s="8" t="s">
        <v>4</v>
      </c>
      <c r="P85" s="59" t="s">
        <v>582</v>
      </c>
      <c r="Q85" s="49" t="s">
        <v>1001</v>
      </c>
    </row>
    <row r="86" spans="1:17" s="49" customFormat="1" ht="15.5" customHeight="1" x14ac:dyDescent="0.35">
      <c r="A86" s="37" t="s">
        <v>583</v>
      </c>
      <c r="B86" s="37" t="s">
        <v>163</v>
      </c>
      <c r="C86" s="37" t="s">
        <v>184</v>
      </c>
      <c r="D86" s="37" t="s">
        <v>584</v>
      </c>
      <c r="E86" s="37" t="s">
        <v>585</v>
      </c>
      <c r="F86" s="37" t="s">
        <v>586</v>
      </c>
      <c r="G86" s="37" t="s">
        <v>586</v>
      </c>
      <c r="H86" s="37" t="s">
        <v>402</v>
      </c>
      <c r="I86" s="58">
        <v>46418</v>
      </c>
      <c r="J86" s="58">
        <v>46266</v>
      </c>
      <c r="K86" s="58">
        <v>46419</v>
      </c>
      <c r="L86" s="50">
        <v>48</v>
      </c>
      <c r="M86" s="55">
        <v>576000</v>
      </c>
      <c r="N86" s="37" t="s">
        <v>398</v>
      </c>
      <c r="O86" s="37" t="s">
        <v>4</v>
      </c>
      <c r="P86" s="42" t="s">
        <v>587</v>
      </c>
      <c r="Q86" s="49" t="s">
        <v>1001</v>
      </c>
    </row>
    <row r="87" spans="1:17" s="49" customFormat="1" ht="15.5" customHeight="1" x14ac:dyDescent="0.35">
      <c r="A87" s="18" t="s">
        <v>194</v>
      </c>
      <c r="B87" s="48" t="s">
        <v>163</v>
      </c>
      <c r="C87" s="48" t="s">
        <v>184</v>
      </c>
      <c r="D87" s="56" t="s">
        <v>136</v>
      </c>
      <c r="E87" s="56" t="s">
        <v>195</v>
      </c>
      <c r="F87" s="11" t="s">
        <v>588</v>
      </c>
      <c r="G87" s="11" t="s">
        <v>588</v>
      </c>
      <c r="H87" s="37" t="s">
        <v>573</v>
      </c>
      <c r="I87" s="52" t="s">
        <v>7</v>
      </c>
      <c r="J87" s="57">
        <v>46113</v>
      </c>
      <c r="K87" s="58">
        <v>46266</v>
      </c>
      <c r="L87" s="50">
        <v>180</v>
      </c>
      <c r="M87" s="54">
        <v>10000000</v>
      </c>
      <c r="N87" s="37" t="s">
        <v>589</v>
      </c>
      <c r="O87" s="37" t="s">
        <v>4</v>
      </c>
      <c r="P87" s="59" t="s">
        <v>94</v>
      </c>
      <c r="Q87" s="49" t="s">
        <v>1001</v>
      </c>
    </row>
    <row r="88" spans="1:17" s="49" customFormat="1" ht="15.5" customHeight="1" x14ac:dyDescent="0.35">
      <c r="A88" s="37" t="s">
        <v>75</v>
      </c>
      <c r="B88" s="37" t="s">
        <v>163</v>
      </c>
      <c r="C88" s="37" t="s">
        <v>209</v>
      </c>
      <c r="D88" s="37" t="s">
        <v>428</v>
      </c>
      <c r="E88" s="37" t="s">
        <v>429</v>
      </c>
      <c r="F88" s="37" t="s">
        <v>590</v>
      </c>
      <c r="G88" s="37" t="s">
        <v>591</v>
      </c>
      <c r="H88" s="37" t="s">
        <v>402</v>
      </c>
      <c r="I88" s="58">
        <v>46418</v>
      </c>
      <c r="J88" s="58">
        <v>46204</v>
      </c>
      <c r="K88" s="58">
        <v>46419</v>
      </c>
      <c r="L88" s="50">
        <v>48</v>
      </c>
      <c r="M88" s="55">
        <v>518400</v>
      </c>
      <c r="N88" s="37" t="s">
        <v>398</v>
      </c>
      <c r="O88" s="37" t="s">
        <v>99</v>
      </c>
      <c r="P88" s="42" t="s">
        <v>592</v>
      </c>
      <c r="Q88" s="49" t="s">
        <v>1001</v>
      </c>
    </row>
    <row r="89" spans="1:17" s="49" customFormat="1" ht="15.5" customHeight="1" x14ac:dyDescent="0.35">
      <c r="A89" s="37" t="s">
        <v>75</v>
      </c>
      <c r="B89" s="37" t="s">
        <v>163</v>
      </c>
      <c r="C89" s="37" t="s">
        <v>164</v>
      </c>
      <c r="D89" s="37" t="s">
        <v>593</v>
      </c>
      <c r="E89" s="37" t="s">
        <v>409</v>
      </c>
      <c r="F89" s="37" t="s">
        <v>594</v>
      </c>
      <c r="G89" s="37" t="s">
        <v>594</v>
      </c>
      <c r="H89" s="37" t="s">
        <v>573</v>
      </c>
      <c r="I89" s="50" t="s">
        <v>7</v>
      </c>
      <c r="J89" s="58">
        <v>46143</v>
      </c>
      <c r="K89" s="58">
        <v>46266</v>
      </c>
      <c r="L89" s="50">
        <v>48</v>
      </c>
      <c r="M89" s="55">
        <v>10000000</v>
      </c>
      <c r="N89" s="37" t="s">
        <v>398</v>
      </c>
      <c r="O89" s="37" t="s">
        <v>99</v>
      </c>
      <c r="P89" s="42" t="s">
        <v>7</v>
      </c>
      <c r="Q89" s="49" t="s">
        <v>1001</v>
      </c>
    </row>
    <row r="90" spans="1:17" s="49" customFormat="1" ht="15.5" customHeight="1" x14ac:dyDescent="0.35">
      <c r="A90" s="37" t="s">
        <v>595</v>
      </c>
      <c r="B90" s="37" t="s">
        <v>163</v>
      </c>
      <c r="C90" s="37" t="s">
        <v>596</v>
      </c>
      <c r="D90" s="37" t="s">
        <v>597</v>
      </c>
      <c r="E90" s="37" t="s">
        <v>598</v>
      </c>
      <c r="F90" s="37" t="s">
        <v>599</v>
      </c>
      <c r="G90" s="37" t="s">
        <v>600</v>
      </c>
      <c r="H90" s="37" t="s">
        <v>421</v>
      </c>
      <c r="I90" s="58">
        <v>46418</v>
      </c>
      <c r="J90" s="50"/>
      <c r="K90" s="50"/>
      <c r="L90" s="50"/>
      <c r="M90" s="55">
        <v>252000</v>
      </c>
      <c r="N90" s="37"/>
      <c r="O90" s="37" t="s">
        <v>99</v>
      </c>
      <c r="P90" s="42" t="s">
        <v>601</v>
      </c>
      <c r="Q90" s="49" t="s">
        <v>1001</v>
      </c>
    </row>
    <row r="91" spans="1:17" s="49" customFormat="1" ht="15.5" customHeight="1" x14ac:dyDescent="0.35">
      <c r="A91" s="37" t="s">
        <v>602</v>
      </c>
      <c r="B91" s="37" t="s">
        <v>163</v>
      </c>
      <c r="C91" s="37" t="s">
        <v>204</v>
      </c>
      <c r="D91" s="37" t="s">
        <v>603</v>
      </c>
      <c r="E91" s="37" t="s">
        <v>239</v>
      </c>
      <c r="F91" s="37" t="s">
        <v>604</v>
      </c>
      <c r="G91" s="37" t="s">
        <v>605</v>
      </c>
      <c r="H91" s="37" t="s">
        <v>421</v>
      </c>
      <c r="I91" s="58">
        <v>46418</v>
      </c>
      <c r="J91" s="50"/>
      <c r="K91" s="50"/>
      <c r="L91" s="50"/>
      <c r="M91" s="55">
        <v>720000</v>
      </c>
      <c r="N91" s="37"/>
      <c r="O91" s="37" t="s">
        <v>459</v>
      </c>
      <c r="P91" s="42" t="s">
        <v>478</v>
      </c>
      <c r="Q91" s="49" t="s">
        <v>1001</v>
      </c>
    </row>
    <row r="92" spans="1:17" s="49" customFormat="1" ht="15.5" customHeight="1" x14ac:dyDescent="0.35">
      <c r="A92" s="18" t="s">
        <v>277</v>
      </c>
      <c r="B92" s="48" t="s">
        <v>278</v>
      </c>
      <c r="C92" s="30" t="s">
        <v>280</v>
      </c>
      <c r="D92" s="56" t="s">
        <v>281</v>
      </c>
      <c r="E92" s="56" t="s">
        <v>606</v>
      </c>
      <c r="F92" s="11" t="s">
        <v>279</v>
      </c>
      <c r="G92" s="11" t="s">
        <v>607</v>
      </c>
      <c r="H92" s="37" t="s">
        <v>397</v>
      </c>
      <c r="I92" s="52">
        <v>46329</v>
      </c>
      <c r="J92" s="57">
        <v>45931</v>
      </c>
      <c r="K92" s="58">
        <v>46266</v>
      </c>
      <c r="L92" s="50">
        <v>60</v>
      </c>
      <c r="M92" s="54">
        <v>6719000</v>
      </c>
      <c r="N92" s="37" t="s">
        <v>578</v>
      </c>
      <c r="O92" s="7" t="s">
        <v>4</v>
      </c>
      <c r="P92" s="11" t="s">
        <v>608</v>
      </c>
      <c r="Q92" s="49" t="s">
        <v>1001</v>
      </c>
    </row>
    <row r="93" spans="1:17" s="49" customFormat="1" ht="15.5" customHeight="1" x14ac:dyDescent="0.35">
      <c r="A93" s="18" t="s">
        <v>355</v>
      </c>
      <c r="B93" s="37" t="s">
        <v>163</v>
      </c>
      <c r="C93" s="37" t="s">
        <v>164</v>
      </c>
      <c r="D93" s="37" t="s">
        <v>96</v>
      </c>
      <c r="E93" s="37" t="s">
        <v>272</v>
      </c>
      <c r="F93" s="37" t="s">
        <v>609</v>
      </c>
      <c r="G93" s="30" t="s">
        <v>610</v>
      </c>
      <c r="H93" s="37" t="s">
        <v>402</v>
      </c>
      <c r="I93" s="52">
        <v>46295</v>
      </c>
      <c r="J93" s="58">
        <v>46082</v>
      </c>
      <c r="K93" s="58">
        <v>46296</v>
      </c>
      <c r="L93" s="50">
        <v>24</v>
      </c>
      <c r="M93" s="54">
        <v>7200000</v>
      </c>
      <c r="N93" s="37" t="s">
        <v>611</v>
      </c>
      <c r="O93" s="11" t="s">
        <v>99</v>
      </c>
      <c r="P93" s="59" t="s">
        <v>51</v>
      </c>
      <c r="Q93" s="49" t="s">
        <v>1001</v>
      </c>
    </row>
    <row r="94" spans="1:17" s="49" customFormat="1" ht="15.5" customHeight="1" x14ac:dyDescent="0.35">
      <c r="A94" s="18" t="s">
        <v>351</v>
      </c>
      <c r="B94" s="37" t="s">
        <v>332</v>
      </c>
      <c r="C94" s="48" t="s">
        <v>32</v>
      </c>
      <c r="D94" s="56" t="s">
        <v>238</v>
      </c>
      <c r="E94" s="37" t="s">
        <v>354</v>
      </c>
      <c r="F94" s="37" t="s">
        <v>352</v>
      </c>
      <c r="G94" s="37" t="s">
        <v>352</v>
      </c>
      <c r="H94" s="37" t="s">
        <v>408</v>
      </c>
      <c r="I94" s="52">
        <v>46477</v>
      </c>
      <c r="J94" s="50"/>
      <c r="K94" s="50"/>
      <c r="L94" s="50"/>
      <c r="M94" s="54">
        <v>8450944.7400000002</v>
      </c>
      <c r="N94" s="37" t="s">
        <v>441</v>
      </c>
      <c r="O94" s="8" t="s">
        <v>4</v>
      </c>
      <c r="P94" s="11" t="s">
        <v>353</v>
      </c>
      <c r="Q94" s="49" t="s">
        <v>1001</v>
      </c>
    </row>
    <row r="95" spans="1:17" s="49" customFormat="1" ht="15.5" customHeight="1" x14ac:dyDescent="0.35">
      <c r="A95" s="37" t="s">
        <v>75</v>
      </c>
      <c r="B95" s="37" t="s">
        <v>163</v>
      </c>
      <c r="C95" s="37" t="s">
        <v>184</v>
      </c>
      <c r="D95" s="37" t="s">
        <v>165</v>
      </c>
      <c r="E95" s="37"/>
      <c r="F95" s="37" t="s">
        <v>612</v>
      </c>
      <c r="G95" s="37" t="s">
        <v>613</v>
      </c>
      <c r="H95" s="37" t="s">
        <v>408</v>
      </c>
      <c r="I95" s="58">
        <v>46418</v>
      </c>
      <c r="J95" s="50"/>
      <c r="K95" s="50"/>
      <c r="L95" s="50">
        <v>48</v>
      </c>
      <c r="M95" s="55">
        <v>216000</v>
      </c>
      <c r="N95" s="37"/>
      <c r="O95" s="8" t="s">
        <v>4</v>
      </c>
      <c r="P95" s="42"/>
      <c r="Q95" s="49" t="s">
        <v>1001</v>
      </c>
    </row>
    <row r="96" spans="1:17" s="49" customFormat="1" ht="15.5" customHeight="1" x14ac:dyDescent="0.35">
      <c r="A96" s="37" t="s">
        <v>75</v>
      </c>
      <c r="B96" s="37" t="s">
        <v>163</v>
      </c>
      <c r="C96" s="37" t="s">
        <v>166</v>
      </c>
      <c r="D96" s="37" t="s">
        <v>238</v>
      </c>
      <c r="E96" s="37" t="s">
        <v>614</v>
      </c>
      <c r="F96" s="37" t="s">
        <v>615</v>
      </c>
      <c r="G96" s="37" t="s">
        <v>615</v>
      </c>
      <c r="H96" s="37" t="s">
        <v>573</v>
      </c>
      <c r="I96" s="50" t="s">
        <v>7</v>
      </c>
      <c r="J96" s="58">
        <v>46143</v>
      </c>
      <c r="K96" s="58">
        <v>46235</v>
      </c>
      <c r="L96" s="50">
        <v>24</v>
      </c>
      <c r="M96" s="55">
        <v>5000000</v>
      </c>
      <c r="N96" s="37" t="s">
        <v>453</v>
      </c>
      <c r="O96" s="37" t="s">
        <v>422</v>
      </c>
      <c r="P96" s="42" t="s">
        <v>7</v>
      </c>
      <c r="Q96" s="49" t="s">
        <v>1001</v>
      </c>
    </row>
    <row r="97" spans="1:17" s="49" customFormat="1" ht="15.5" customHeight="1" x14ac:dyDescent="0.35">
      <c r="A97" s="18" t="s">
        <v>348</v>
      </c>
      <c r="B97" s="37" t="s">
        <v>332</v>
      </c>
      <c r="C97" s="48" t="s">
        <v>32</v>
      </c>
      <c r="D97" s="56" t="s">
        <v>238</v>
      </c>
      <c r="E97" s="37" t="s">
        <v>347</v>
      </c>
      <c r="F97" s="37" t="s">
        <v>349</v>
      </c>
      <c r="G97" s="37" t="s">
        <v>349</v>
      </c>
      <c r="H97" s="37" t="s">
        <v>408</v>
      </c>
      <c r="I97" s="52">
        <v>46477</v>
      </c>
      <c r="J97" s="50"/>
      <c r="K97" s="50"/>
      <c r="L97" s="50"/>
      <c r="M97" s="54">
        <v>2000000</v>
      </c>
      <c r="N97" s="37" t="s">
        <v>441</v>
      </c>
      <c r="O97" s="8" t="s">
        <v>4</v>
      </c>
      <c r="P97" s="11" t="s">
        <v>350</v>
      </c>
      <c r="Q97" s="49" t="s">
        <v>1001</v>
      </c>
    </row>
    <row r="98" spans="1:17" s="49" customFormat="1" ht="15.5" customHeight="1" x14ac:dyDescent="0.35">
      <c r="A98" s="7" t="s">
        <v>616</v>
      </c>
      <c r="B98" s="48" t="s">
        <v>82</v>
      </c>
      <c r="C98" s="7" t="s">
        <v>6</v>
      </c>
      <c r="D98" s="56" t="s">
        <v>86</v>
      </c>
      <c r="E98" s="65" t="s">
        <v>87</v>
      </c>
      <c r="F98" s="7" t="s">
        <v>617</v>
      </c>
      <c r="G98" s="7" t="s">
        <v>618</v>
      </c>
      <c r="H98" s="37" t="s">
        <v>397</v>
      </c>
      <c r="I98" s="46">
        <v>46477</v>
      </c>
      <c r="J98" s="57">
        <v>46204</v>
      </c>
      <c r="K98" s="58">
        <v>46478</v>
      </c>
      <c r="L98" s="50">
        <v>48</v>
      </c>
      <c r="M98" s="61">
        <v>216000</v>
      </c>
      <c r="N98" s="37" t="s">
        <v>398</v>
      </c>
      <c r="O98" s="8" t="s">
        <v>4</v>
      </c>
      <c r="P98" s="7" t="s">
        <v>619</v>
      </c>
      <c r="Q98" s="49" t="s">
        <v>1001</v>
      </c>
    </row>
    <row r="99" spans="1:17" s="49" customFormat="1" ht="15.5" customHeight="1" x14ac:dyDescent="0.35">
      <c r="A99" s="18" t="s">
        <v>181</v>
      </c>
      <c r="B99" s="48" t="s">
        <v>163</v>
      </c>
      <c r="C99" s="48" t="s">
        <v>184</v>
      </c>
      <c r="D99" s="56" t="s">
        <v>92</v>
      </c>
      <c r="E99" s="56" t="s">
        <v>185</v>
      </c>
      <c r="F99" s="11" t="s">
        <v>182</v>
      </c>
      <c r="G99" s="11" t="s">
        <v>182</v>
      </c>
      <c r="H99" s="37" t="s">
        <v>402</v>
      </c>
      <c r="I99" s="52">
        <v>46234</v>
      </c>
      <c r="J99" s="57">
        <v>46054</v>
      </c>
      <c r="K99" s="58">
        <v>46235</v>
      </c>
      <c r="L99" s="50">
        <v>48</v>
      </c>
      <c r="M99" s="54">
        <v>8400000</v>
      </c>
      <c r="N99" s="37" t="s">
        <v>453</v>
      </c>
      <c r="O99" s="8" t="s">
        <v>4</v>
      </c>
      <c r="P99" s="59" t="s">
        <v>183</v>
      </c>
      <c r="Q99" s="49" t="s">
        <v>1001</v>
      </c>
    </row>
    <row r="100" spans="1:17" s="49" customFormat="1" ht="15.5" customHeight="1" x14ac:dyDescent="0.35">
      <c r="A100" s="18" t="s">
        <v>620</v>
      </c>
      <c r="B100" s="48" t="s">
        <v>278</v>
      </c>
      <c r="C100" s="30" t="s">
        <v>280</v>
      </c>
      <c r="D100" s="56" t="s">
        <v>621</v>
      </c>
      <c r="E100" s="56" t="s">
        <v>622</v>
      </c>
      <c r="F100" s="11" t="s">
        <v>623</v>
      </c>
      <c r="G100" s="11" t="s">
        <v>624</v>
      </c>
      <c r="H100" s="37" t="s">
        <v>408</v>
      </c>
      <c r="I100" s="52">
        <v>46436</v>
      </c>
      <c r="J100" s="57"/>
      <c r="K100" s="58"/>
      <c r="L100" s="50"/>
      <c r="M100" s="54">
        <v>583094</v>
      </c>
      <c r="N100" s="37" t="s">
        <v>441</v>
      </c>
      <c r="O100" s="7" t="s">
        <v>4</v>
      </c>
      <c r="P100" s="11" t="s">
        <v>554</v>
      </c>
      <c r="Q100" s="49" t="s">
        <v>1001</v>
      </c>
    </row>
    <row r="101" spans="1:17" s="49" customFormat="1" ht="15.5" customHeight="1" x14ac:dyDescent="0.35">
      <c r="A101" s="30" t="s">
        <v>625</v>
      </c>
      <c r="B101" s="37" t="s">
        <v>163</v>
      </c>
      <c r="C101" s="37" t="s">
        <v>166</v>
      </c>
      <c r="D101" s="37" t="s">
        <v>626</v>
      </c>
      <c r="E101" s="37" t="s">
        <v>627</v>
      </c>
      <c r="F101" s="37" t="s">
        <v>628</v>
      </c>
      <c r="G101" s="30" t="s">
        <v>629</v>
      </c>
      <c r="H101" s="37" t="s">
        <v>573</v>
      </c>
      <c r="I101" s="58">
        <v>46266</v>
      </c>
      <c r="J101" s="58">
        <v>45901</v>
      </c>
      <c r="K101" s="58">
        <v>46296</v>
      </c>
      <c r="L101" s="50">
        <v>120</v>
      </c>
      <c r="M101" s="55">
        <v>4608000</v>
      </c>
      <c r="N101" s="37" t="s">
        <v>398</v>
      </c>
      <c r="O101" s="37" t="s">
        <v>4</v>
      </c>
      <c r="P101" s="42" t="s">
        <v>7</v>
      </c>
      <c r="Q101" s="49" t="s">
        <v>1001</v>
      </c>
    </row>
    <row r="102" spans="1:17" s="49" customFormat="1" ht="15.5" customHeight="1" x14ac:dyDescent="0.35">
      <c r="A102" s="7" t="s">
        <v>630</v>
      </c>
      <c r="B102" s="48" t="s">
        <v>332</v>
      </c>
      <c r="C102" s="7" t="s">
        <v>631</v>
      </c>
      <c r="D102" s="65" t="s">
        <v>238</v>
      </c>
      <c r="E102" s="7" t="s">
        <v>347</v>
      </c>
      <c r="F102" s="7" t="s">
        <v>632</v>
      </c>
      <c r="G102" s="7" t="s">
        <v>632</v>
      </c>
      <c r="H102" s="37" t="s">
        <v>397</v>
      </c>
      <c r="I102" s="46">
        <v>46521</v>
      </c>
      <c r="J102" s="57">
        <v>46235</v>
      </c>
      <c r="K102" s="58">
        <v>46522</v>
      </c>
      <c r="L102" s="50">
        <v>36</v>
      </c>
      <c r="M102" s="61">
        <v>600000</v>
      </c>
      <c r="N102" s="37" t="s">
        <v>398</v>
      </c>
      <c r="O102" s="8" t="s">
        <v>4</v>
      </c>
      <c r="P102" s="7" t="s">
        <v>633</v>
      </c>
      <c r="Q102" s="49" t="s">
        <v>1001</v>
      </c>
    </row>
    <row r="103" spans="1:17" s="49" customFormat="1" ht="15.5" customHeight="1" x14ac:dyDescent="0.35">
      <c r="A103" s="18" t="s">
        <v>54</v>
      </c>
      <c r="B103" s="48" t="s">
        <v>2</v>
      </c>
      <c r="C103" s="48" t="s">
        <v>32</v>
      </c>
      <c r="D103" s="56" t="s">
        <v>9</v>
      </c>
      <c r="E103" s="56" t="s">
        <v>33</v>
      </c>
      <c r="F103" s="11" t="s">
        <v>68</v>
      </c>
      <c r="G103" s="11" t="s">
        <v>68</v>
      </c>
      <c r="H103" s="37" t="s">
        <v>444</v>
      </c>
      <c r="I103" s="52">
        <v>46542</v>
      </c>
      <c r="J103" s="57"/>
      <c r="K103" s="58"/>
      <c r="L103" s="50"/>
      <c r="M103" s="54">
        <v>4500000</v>
      </c>
      <c r="N103" s="37" t="s">
        <v>441</v>
      </c>
      <c r="O103" s="8" t="s">
        <v>4</v>
      </c>
      <c r="P103" s="11" t="s">
        <v>47</v>
      </c>
      <c r="Q103" s="49" t="s">
        <v>1001</v>
      </c>
    </row>
    <row r="104" spans="1:17" s="49" customFormat="1" ht="15.5" customHeight="1" x14ac:dyDescent="0.35">
      <c r="A104" s="19" t="s">
        <v>178</v>
      </c>
      <c r="B104" s="56" t="s">
        <v>163</v>
      </c>
      <c r="C104" s="56" t="s">
        <v>171</v>
      </c>
      <c r="D104" s="56" t="s">
        <v>136</v>
      </c>
      <c r="E104" s="56" t="s">
        <v>173</v>
      </c>
      <c r="F104" s="11" t="s">
        <v>179</v>
      </c>
      <c r="G104" s="11" t="s">
        <v>179</v>
      </c>
      <c r="H104" s="37" t="s">
        <v>408</v>
      </c>
      <c r="I104" s="58">
        <v>46446</v>
      </c>
      <c r="J104" s="57"/>
      <c r="K104" s="58"/>
      <c r="L104" s="50"/>
      <c r="M104" s="55">
        <v>6600000</v>
      </c>
      <c r="N104" s="37" t="s">
        <v>531</v>
      </c>
      <c r="O104" s="23" t="s">
        <v>99</v>
      </c>
      <c r="P104" s="59" t="s">
        <v>180</v>
      </c>
      <c r="Q104" s="49" t="s">
        <v>1001</v>
      </c>
    </row>
    <row r="105" spans="1:17" s="49" customFormat="1" ht="15.5" customHeight="1" x14ac:dyDescent="0.35">
      <c r="A105" s="18" t="s">
        <v>252</v>
      </c>
      <c r="B105" s="48" t="s">
        <v>163</v>
      </c>
      <c r="C105" s="48" t="s">
        <v>189</v>
      </c>
      <c r="D105" s="56" t="s">
        <v>236</v>
      </c>
      <c r="E105" s="56" t="s">
        <v>255</v>
      </c>
      <c r="F105" s="11" t="s">
        <v>253</v>
      </c>
      <c r="G105" s="11" t="s">
        <v>253</v>
      </c>
      <c r="H105" s="37" t="s">
        <v>408</v>
      </c>
      <c r="I105" s="52">
        <v>46447</v>
      </c>
      <c r="J105" s="57"/>
      <c r="K105" s="58"/>
      <c r="L105" s="50"/>
      <c r="M105" s="54">
        <v>60000000</v>
      </c>
      <c r="N105" s="37"/>
      <c r="O105" s="8" t="s">
        <v>99</v>
      </c>
      <c r="P105" s="59" t="s">
        <v>254</v>
      </c>
      <c r="Q105" s="49" t="s">
        <v>1001</v>
      </c>
    </row>
    <row r="106" spans="1:17" s="49" customFormat="1" ht="15.5" customHeight="1" x14ac:dyDescent="0.35">
      <c r="A106" s="37" t="s">
        <v>634</v>
      </c>
      <c r="B106" s="37" t="s">
        <v>163</v>
      </c>
      <c r="C106" s="37" t="s">
        <v>164</v>
      </c>
      <c r="D106" s="37" t="s">
        <v>96</v>
      </c>
      <c r="E106" s="37" t="s">
        <v>409</v>
      </c>
      <c r="F106" s="37" t="s">
        <v>635</v>
      </c>
      <c r="G106" s="37" t="s">
        <v>636</v>
      </c>
      <c r="H106" s="37" t="s">
        <v>402</v>
      </c>
      <c r="I106" s="58">
        <v>46112</v>
      </c>
      <c r="J106" s="58">
        <v>46082</v>
      </c>
      <c r="K106" s="58">
        <v>46266</v>
      </c>
      <c r="L106" s="50">
        <v>36</v>
      </c>
      <c r="M106" s="55">
        <v>3480000</v>
      </c>
      <c r="N106" s="37" t="s">
        <v>398</v>
      </c>
      <c r="O106" s="37" t="s">
        <v>4</v>
      </c>
      <c r="P106" s="42" t="s">
        <v>51</v>
      </c>
      <c r="Q106" s="49" t="s">
        <v>1001</v>
      </c>
    </row>
    <row r="107" spans="1:17" s="49" customFormat="1" ht="15.5" customHeight="1" x14ac:dyDescent="0.35">
      <c r="A107" s="37" t="s">
        <v>75</v>
      </c>
      <c r="B107" s="37" t="s">
        <v>163</v>
      </c>
      <c r="C107" s="37" t="s">
        <v>166</v>
      </c>
      <c r="D107" s="37" t="s">
        <v>637</v>
      </c>
      <c r="E107" s="37" t="s">
        <v>638</v>
      </c>
      <c r="F107" s="37" t="s">
        <v>639</v>
      </c>
      <c r="G107" s="37" t="s">
        <v>640</v>
      </c>
      <c r="H107" s="37" t="s">
        <v>573</v>
      </c>
      <c r="I107" s="50" t="s">
        <v>7</v>
      </c>
      <c r="J107" s="58">
        <v>46143</v>
      </c>
      <c r="K107" s="58">
        <v>46266</v>
      </c>
      <c r="L107" s="50">
        <v>120</v>
      </c>
      <c r="M107" s="55">
        <v>2500000</v>
      </c>
      <c r="N107" s="37" t="s">
        <v>398</v>
      </c>
      <c r="O107" s="37" t="s">
        <v>4</v>
      </c>
      <c r="P107" s="42" t="s">
        <v>7</v>
      </c>
      <c r="Q107" s="49" t="s">
        <v>1001</v>
      </c>
    </row>
    <row r="108" spans="1:17" s="49" customFormat="1" ht="15.5" customHeight="1" x14ac:dyDescent="0.35">
      <c r="A108" s="37" t="s">
        <v>641</v>
      </c>
      <c r="B108" s="48" t="s">
        <v>89</v>
      </c>
      <c r="C108" s="30" t="s">
        <v>135</v>
      </c>
      <c r="D108" s="56" t="s">
        <v>92</v>
      </c>
      <c r="E108" s="56"/>
      <c r="F108" s="11" t="s">
        <v>642</v>
      </c>
      <c r="G108" s="11" t="s">
        <v>642</v>
      </c>
      <c r="H108" s="37"/>
      <c r="I108" s="52">
        <v>46447</v>
      </c>
      <c r="J108" s="57"/>
      <c r="K108" s="58"/>
      <c r="L108" s="50"/>
      <c r="M108" s="54">
        <v>1000000</v>
      </c>
      <c r="N108" s="37"/>
      <c r="O108" s="7" t="s">
        <v>4</v>
      </c>
      <c r="P108" s="11" t="s">
        <v>643</v>
      </c>
      <c r="Q108" s="49" t="s">
        <v>1001</v>
      </c>
    </row>
    <row r="109" spans="1:17" s="49" customFormat="1" ht="15.5" customHeight="1" x14ac:dyDescent="0.35">
      <c r="A109" s="37" t="s">
        <v>75</v>
      </c>
      <c r="B109" s="37" t="s">
        <v>644</v>
      </c>
      <c r="C109" s="37" t="s">
        <v>645</v>
      </c>
      <c r="D109" s="37" t="s">
        <v>646</v>
      </c>
      <c r="E109" s="37" t="s">
        <v>647</v>
      </c>
      <c r="F109" s="37" t="s">
        <v>648</v>
      </c>
      <c r="G109" s="30" t="s">
        <v>649</v>
      </c>
      <c r="H109" s="37" t="s">
        <v>573</v>
      </c>
      <c r="I109" s="58">
        <v>46447</v>
      </c>
      <c r="J109" s="58">
        <v>46266</v>
      </c>
      <c r="K109" s="58">
        <v>46478</v>
      </c>
      <c r="L109" s="50">
        <v>48</v>
      </c>
      <c r="M109" s="55">
        <v>840000</v>
      </c>
      <c r="N109" s="37" t="s">
        <v>398</v>
      </c>
      <c r="O109" s="37" t="s">
        <v>99</v>
      </c>
      <c r="P109" s="42" t="s">
        <v>7</v>
      </c>
      <c r="Q109" s="49" t="s">
        <v>1001</v>
      </c>
    </row>
    <row r="110" spans="1:17" s="49" customFormat="1" ht="15.5" customHeight="1" x14ac:dyDescent="0.35">
      <c r="A110" s="37" t="s">
        <v>650</v>
      </c>
      <c r="B110" s="37" t="s">
        <v>163</v>
      </c>
      <c r="C110" s="37" t="s">
        <v>204</v>
      </c>
      <c r="D110" s="37" t="s">
        <v>651</v>
      </c>
      <c r="E110" s="37" t="s">
        <v>209</v>
      </c>
      <c r="F110" s="37" t="s">
        <v>652</v>
      </c>
      <c r="G110" s="30" t="s">
        <v>653</v>
      </c>
      <c r="H110" s="37" t="s">
        <v>421</v>
      </c>
      <c r="I110" s="58">
        <v>46465</v>
      </c>
      <c r="J110" s="50"/>
      <c r="K110" s="50"/>
      <c r="L110" s="50"/>
      <c r="M110" s="55">
        <v>576000</v>
      </c>
      <c r="N110" s="37"/>
      <c r="O110" s="37" t="s">
        <v>432</v>
      </c>
      <c r="P110" s="42" t="s">
        <v>654</v>
      </c>
      <c r="Q110" s="49" t="s">
        <v>1001</v>
      </c>
    </row>
    <row r="111" spans="1:17" s="49" customFormat="1" ht="15.5" customHeight="1" x14ac:dyDescent="0.35">
      <c r="A111" s="19" t="s">
        <v>140</v>
      </c>
      <c r="B111" s="48" t="s">
        <v>89</v>
      </c>
      <c r="C111" s="48" t="s">
        <v>144</v>
      </c>
      <c r="D111" s="56" t="s">
        <v>92</v>
      </c>
      <c r="E111" s="56"/>
      <c r="F111" s="7" t="s">
        <v>141</v>
      </c>
      <c r="G111" s="11" t="s">
        <v>142</v>
      </c>
      <c r="H111" s="37"/>
      <c r="I111" s="52">
        <v>46472</v>
      </c>
      <c r="J111" s="57"/>
      <c r="K111" s="58"/>
      <c r="L111" s="50"/>
      <c r="M111" s="55">
        <v>44000000</v>
      </c>
      <c r="N111" s="37"/>
      <c r="O111" s="23" t="s">
        <v>4</v>
      </c>
      <c r="P111" s="11" t="s">
        <v>143</v>
      </c>
      <c r="Q111" s="49" t="s">
        <v>1001</v>
      </c>
    </row>
    <row r="112" spans="1:17" s="49" customFormat="1" ht="15.5" customHeight="1" x14ac:dyDescent="0.35">
      <c r="A112" s="37" t="s">
        <v>75</v>
      </c>
      <c r="B112" s="37" t="s">
        <v>163</v>
      </c>
      <c r="C112" s="37" t="s">
        <v>171</v>
      </c>
      <c r="D112" s="37" t="s">
        <v>136</v>
      </c>
      <c r="E112" s="37" t="s">
        <v>598</v>
      </c>
      <c r="F112" s="37" t="s">
        <v>655</v>
      </c>
      <c r="G112" s="37" t="s">
        <v>656</v>
      </c>
      <c r="H112" s="37" t="s">
        <v>402</v>
      </c>
      <c r="I112" s="58">
        <v>46477</v>
      </c>
      <c r="J112" s="58">
        <v>46143</v>
      </c>
      <c r="K112" s="58">
        <v>46478</v>
      </c>
      <c r="L112" s="50">
        <v>48</v>
      </c>
      <c r="M112" s="55">
        <v>2584800</v>
      </c>
      <c r="N112" s="37" t="s">
        <v>398</v>
      </c>
      <c r="O112" s="37" t="s">
        <v>99</v>
      </c>
      <c r="P112" s="42" t="s">
        <v>657</v>
      </c>
      <c r="Q112" s="49" t="s">
        <v>1001</v>
      </c>
    </row>
    <row r="113" spans="1:17" s="49" customFormat="1" ht="15.5" customHeight="1" x14ac:dyDescent="0.35">
      <c r="A113" s="18" t="s">
        <v>19</v>
      </c>
      <c r="B113" s="48" t="s">
        <v>2</v>
      </c>
      <c r="C113" s="56" t="s">
        <v>396</v>
      </c>
      <c r="D113" s="56" t="s">
        <v>9</v>
      </c>
      <c r="E113" s="56" t="s">
        <v>23</v>
      </c>
      <c r="F113" s="11" t="s">
        <v>20</v>
      </c>
      <c r="G113" s="11" t="s">
        <v>658</v>
      </c>
      <c r="H113" s="37" t="s">
        <v>444</v>
      </c>
      <c r="I113" s="52">
        <v>46584</v>
      </c>
      <c r="J113" s="57"/>
      <c r="K113" s="58"/>
      <c r="L113" s="50"/>
      <c r="M113" s="54">
        <v>1312500</v>
      </c>
      <c r="N113" s="37" t="s">
        <v>441</v>
      </c>
      <c r="O113" s="8" t="s">
        <v>4</v>
      </c>
      <c r="P113" s="11" t="s">
        <v>21</v>
      </c>
      <c r="Q113" s="49" t="s">
        <v>1001</v>
      </c>
    </row>
    <row r="114" spans="1:17" s="49" customFormat="1" ht="15.5" customHeight="1" x14ac:dyDescent="0.35">
      <c r="A114" s="18" t="s">
        <v>659</v>
      </c>
      <c r="B114" s="48" t="s">
        <v>278</v>
      </c>
      <c r="C114" s="30" t="s">
        <v>280</v>
      </c>
      <c r="D114" s="56" t="s">
        <v>660</v>
      </c>
      <c r="E114" s="56" t="s">
        <v>661</v>
      </c>
      <c r="F114" s="11" t="s">
        <v>662</v>
      </c>
      <c r="G114" s="11" t="s">
        <v>663</v>
      </c>
      <c r="H114" s="37" t="s">
        <v>573</v>
      </c>
      <c r="I114" s="57" t="s">
        <v>356</v>
      </c>
      <c r="J114" s="57">
        <v>46082</v>
      </c>
      <c r="K114" s="58">
        <v>46266</v>
      </c>
      <c r="L114" s="50">
        <v>48</v>
      </c>
      <c r="M114" s="54">
        <v>2000000</v>
      </c>
      <c r="N114" s="37" t="s">
        <v>453</v>
      </c>
      <c r="O114" s="7" t="s">
        <v>4</v>
      </c>
      <c r="P114" s="11" t="s">
        <v>573</v>
      </c>
      <c r="Q114" s="49" t="s">
        <v>1001</v>
      </c>
    </row>
    <row r="115" spans="1:17" s="49" customFormat="1" ht="15.5" customHeight="1" x14ac:dyDescent="0.35">
      <c r="A115" s="18" t="s">
        <v>664</v>
      </c>
      <c r="B115" s="48" t="s">
        <v>278</v>
      </c>
      <c r="C115" s="30" t="s">
        <v>280</v>
      </c>
      <c r="D115" s="56" t="s">
        <v>281</v>
      </c>
      <c r="E115" s="56" t="s">
        <v>665</v>
      </c>
      <c r="F115" s="11" t="s">
        <v>666</v>
      </c>
      <c r="G115" s="11" t="s">
        <v>667</v>
      </c>
      <c r="H115" s="37" t="s">
        <v>408</v>
      </c>
      <c r="I115" s="52">
        <v>46474</v>
      </c>
      <c r="J115" s="57"/>
      <c r="K115" s="58"/>
      <c r="L115" s="50"/>
      <c r="M115" s="54">
        <v>5979966.9542999994</v>
      </c>
      <c r="N115" s="37" t="s">
        <v>441</v>
      </c>
      <c r="O115" s="7" t="s">
        <v>4</v>
      </c>
      <c r="P115" s="11" t="s">
        <v>668</v>
      </c>
      <c r="Q115" s="49" t="s">
        <v>1001</v>
      </c>
    </row>
    <row r="116" spans="1:17" s="49" customFormat="1" ht="15.5" customHeight="1" x14ac:dyDescent="0.35">
      <c r="A116" s="37" t="s">
        <v>669</v>
      </c>
      <c r="B116" s="62" t="s">
        <v>2</v>
      </c>
      <c r="C116" s="37" t="s">
        <v>22</v>
      </c>
      <c r="D116" s="56" t="s">
        <v>9</v>
      </c>
      <c r="E116" s="37" t="s">
        <v>670</v>
      </c>
      <c r="F116" s="64" t="s">
        <v>77</v>
      </c>
      <c r="G116" s="7" t="s">
        <v>671</v>
      </c>
      <c r="H116" s="37" t="s">
        <v>397</v>
      </c>
      <c r="I116" s="46">
        <v>46599</v>
      </c>
      <c r="J116" s="57">
        <v>45962</v>
      </c>
      <c r="K116" s="46">
        <v>46600</v>
      </c>
      <c r="L116" s="50">
        <v>60</v>
      </c>
      <c r="M116" s="45">
        <v>4600000</v>
      </c>
      <c r="N116" s="37" t="s">
        <v>531</v>
      </c>
      <c r="O116" s="37" t="s">
        <v>4</v>
      </c>
      <c r="P116" s="42" t="s">
        <v>78</v>
      </c>
      <c r="Q116" s="49" t="s">
        <v>1001</v>
      </c>
    </row>
    <row r="117" spans="1:17" s="49" customFormat="1" ht="15.5" customHeight="1" x14ac:dyDescent="0.35">
      <c r="A117" s="18" t="s">
        <v>343</v>
      </c>
      <c r="B117" s="48" t="s">
        <v>332</v>
      </c>
      <c r="C117" s="48" t="s">
        <v>76</v>
      </c>
      <c r="D117" s="56" t="s">
        <v>238</v>
      </c>
      <c r="E117" s="56" t="s">
        <v>347</v>
      </c>
      <c r="F117" s="11" t="s">
        <v>344</v>
      </c>
      <c r="G117" s="11" t="s">
        <v>345</v>
      </c>
      <c r="H117" s="37" t="s">
        <v>408</v>
      </c>
      <c r="I117" s="52">
        <v>46599</v>
      </c>
      <c r="J117" s="57"/>
      <c r="K117" s="58"/>
      <c r="L117" s="50"/>
      <c r="M117" s="54">
        <v>917570</v>
      </c>
      <c r="N117" s="37" t="s">
        <v>441</v>
      </c>
      <c r="O117" s="8" t="s">
        <v>4</v>
      </c>
      <c r="P117" s="11" t="s">
        <v>346</v>
      </c>
      <c r="Q117" s="49" t="s">
        <v>1001</v>
      </c>
    </row>
    <row r="118" spans="1:17" s="49" customFormat="1" ht="15.5" customHeight="1" x14ac:dyDescent="0.35">
      <c r="A118" s="18" t="s">
        <v>48</v>
      </c>
      <c r="B118" s="48" t="s">
        <v>2</v>
      </c>
      <c r="C118" s="48" t="s">
        <v>32</v>
      </c>
      <c r="D118" s="56" t="s">
        <v>9</v>
      </c>
      <c r="E118" s="56" t="s">
        <v>672</v>
      </c>
      <c r="F118" s="11" t="s">
        <v>49</v>
      </c>
      <c r="G118" s="11" t="s">
        <v>50</v>
      </c>
      <c r="H118" s="37" t="s">
        <v>444</v>
      </c>
      <c r="I118" s="52">
        <v>49552</v>
      </c>
      <c r="J118" s="57"/>
      <c r="K118" s="58"/>
      <c r="L118" s="50"/>
      <c r="M118" s="54">
        <v>4200000000</v>
      </c>
      <c r="N118" s="37" t="s">
        <v>441</v>
      </c>
      <c r="O118" s="8" t="s">
        <v>52</v>
      </c>
      <c r="P118" s="11" t="s">
        <v>673</v>
      </c>
      <c r="Q118" s="49" t="s">
        <v>1001</v>
      </c>
    </row>
    <row r="119" spans="1:17" s="49" customFormat="1" ht="15.5" customHeight="1" x14ac:dyDescent="0.35">
      <c r="A119" s="18" t="s">
        <v>48</v>
      </c>
      <c r="B119" s="48" t="s">
        <v>2</v>
      </c>
      <c r="C119" s="48" t="s">
        <v>32</v>
      </c>
      <c r="D119" s="56" t="s">
        <v>9</v>
      </c>
      <c r="E119" s="56" t="s">
        <v>672</v>
      </c>
      <c r="F119" s="11" t="s">
        <v>53</v>
      </c>
      <c r="G119" s="11" t="s">
        <v>53</v>
      </c>
      <c r="H119" s="37" t="s">
        <v>444</v>
      </c>
      <c r="I119" s="52">
        <v>49552</v>
      </c>
      <c r="J119" s="57"/>
      <c r="K119" s="58"/>
      <c r="L119" s="50"/>
      <c r="M119" s="54">
        <v>42000000</v>
      </c>
      <c r="N119" s="37" t="s">
        <v>441</v>
      </c>
      <c r="O119" s="8" t="s">
        <v>4</v>
      </c>
      <c r="P119" s="11" t="s">
        <v>673</v>
      </c>
      <c r="Q119" s="49" t="s">
        <v>1001</v>
      </c>
    </row>
    <row r="120" spans="1:17" s="49" customFormat="1" ht="15.5" customHeight="1" x14ac:dyDescent="0.35">
      <c r="A120" s="7" t="s">
        <v>674</v>
      </c>
      <c r="B120" s="48" t="s">
        <v>332</v>
      </c>
      <c r="C120" s="7" t="s">
        <v>76</v>
      </c>
      <c r="D120" s="65" t="s">
        <v>238</v>
      </c>
      <c r="E120" s="7" t="s">
        <v>339</v>
      </c>
      <c r="F120" s="7" t="s">
        <v>675</v>
      </c>
      <c r="G120" s="7" t="s">
        <v>345</v>
      </c>
      <c r="H120" s="37" t="s">
        <v>408</v>
      </c>
      <c r="I120" s="46">
        <v>46660</v>
      </c>
      <c r="J120" s="50"/>
      <c r="K120" s="50"/>
      <c r="L120" s="50"/>
      <c r="M120" s="61">
        <v>811248</v>
      </c>
      <c r="N120" s="37" t="s">
        <v>441</v>
      </c>
      <c r="O120" s="8" t="s">
        <v>4</v>
      </c>
      <c r="P120" s="7" t="s">
        <v>676</v>
      </c>
      <c r="Q120" s="49" t="s">
        <v>1001</v>
      </c>
    </row>
    <row r="121" spans="1:17" s="49" customFormat="1" ht="15.5" customHeight="1" x14ac:dyDescent="0.35">
      <c r="A121" s="18" t="s">
        <v>206</v>
      </c>
      <c r="B121" s="48" t="s">
        <v>163</v>
      </c>
      <c r="C121" s="48" t="s">
        <v>164</v>
      </c>
      <c r="D121" s="56" t="s">
        <v>165</v>
      </c>
      <c r="E121" s="56" t="s">
        <v>200</v>
      </c>
      <c r="F121" s="11" t="s">
        <v>207</v>
      </c>
      <c r="G121" s="11" t="s">
        <v>207</v>
      </c>
      <c r="H121" s="37" t="s">
        <v>402</v>
      </c>
      <c r="I121" s="52">
        <v>46112</v>
      </c>
      <c r="J121" s="57">
        <v>45962</v>
      </c>
      <c r="K121" s="58">
        <v>46113</v>
      </c>
      <c r="L121" s="50">
        <v>48</v>
      </c>
      <c r="M121" s="54">
        <v>1600000</v>
      </c>
      <c r="N121" s="37" t="s">
        <v>531</v>
      </c>
      <c r="O121" s="8" t="s">
        <v>4</v>
      </c>
      <c r="P121" s="59" t="s">
        <v>208</v>
      </c>
      <c r="Q121" s="49" t="s">
        <v>1001</v>
      </c>
    </row>
    <row r="122" spans="1:17" s="49" customFormat="1" ht="15.5" customHeight="1" x14ac:dyDescent="0.35">
      <c r="A122" s="18" t="s">
        <v>111</v>
      </c>
      <c r="B122" s="48" t="s">
        <v>89</v>
      </c>
      <c r="C122" s="48" t="s">
        <v>100</v>
      </c>
      <c r="D122" s="56" t="s">
        <v>96</v>
      </c>
      <c r="E122" s="56"/>
      <c r="F122" s="11" t="s">
        <v>112</v>
      </c>
      <c r="G122" s="11" t="s">
        <v>113</v>
      </c>
      <c r="H122" s="37"/>
      <c r="I122" s="52">
        <v>46477</v>
      </c>
      <c r="J122" s="57"/>
      <c r="K122" s="58"/>
      <c r="L122" s="50"/>
      <c r="M122" s="54">
        <v>998104.75750000007</v>
      </c>
      <c r="N122" s="37"/>
      <c r="O122" s="8" t="s">
        <v>4</v>
      </c>
      <c r="P122" s="11" t="s">
        <v>114</v>
      </c>
      <c r="Q122" s="49" t="s">
        <v>1001</v>
      </c>
    </row>
    <row r="123" spans="1:17" s="49" customFormat="1" ht="15.5" customHeight="1" x14ac:dyDescent="0.35">
      <c r="A123" s="37" t="s">
        <v>75</v>
      </c>
      <c r="B123" s="48" t="s">
        <v>89</v>
      </c>
      <c r="C123" s="37" t="s">
        <v>75</v>
      </c>
      <c r="D123" s="37" t="s">
        <v>92</v>
      </c>
      <c r="E123" s="37"/>
      <c r="F123" s="37" t="s">
        <v>677</v>
      </c>
      <c r="G123" s="37" t="s">
        <v>577</v>
      </c>
      <c r="H123" s="37"/>
      <c r="I123" s="58">
        <v>46477</v>
      </c>
      <c r="J123" s="50"/>
      <c r="K123" s="50"/>
      <c r="L123" s="50"/>
      <c r="M123" s="55">
        <v>400000</v>
      </c>
      <c r="N123" s="37"/>
      <c r="O123" s="8" t="s">
        <v>4</v>
      </c>
      <c r="P123" s="42"/>
      <c r="Q123" s="49" t="s">
        <v>1001</v>
      </c>
    </row>
    <row r="124" spans="1:17" s="49" customFormat="1" ht="15.5" customHeight="1" x14ac:dyDescent="0.35">
      <c r="A124" s="30" t="s">
        <v>140</v>
      </c>
      <c r="B124" s="48" t="s">
        <v>89</v>
      </c>
      <c r="C124" s="48" t="s">
        <v>144</v>
      </c>
      <c r="D124" s="56" t="s">
        <v>92</v>
      </c>
      <c r="E124" s="56"/>
      <c r="F124" s="7" t="s">
        <v>678</v>
      </c>
      <c r="G124" s="11" t="s">
        <v>679</v>
      </c>
      <c r="H124" s="37"/>
      <c r="I124" s="52">
        <v>46477</v>
      </c>
      <c r="J124" s="57"/>
      <c r="K124" s="58"/>
      <c r="L124" s="50"/>
      <c r="M124" s="54">
        <v>40000000</v>
      </c>
      <c r="N124" s="37"/>
      <c r="O124" s="8" t="s">
        <v>4</v>
      </c>
      <c r="P124" s="30" t="s">
        <v>680</v>
      </c>
      <c r="Q124" s="49" t="s">
        <v>1001</v>
      </c>
    </row>
    <row r="125" spans="1:17" s="49" customFormat="1" ht="15.5" customHeight="1" x14ac:dyDescent="0.35">
      <c r="A125" s="37" t="s">
        <v>681</v>
      </c>
      <c r="B125" s="37" t="s">
        <v>163</v>
      </c>
      <c r="C125" s="37" t="s">
        <v>164</v>
      </c>
      <c r="D125" s="37" t="s">
        <v>165</v>
      </c>
      <c r="E125" s="37" t="s">
        <v>200</v>
      </c>
      <c r="F125" s="37" t="s">
        <v>682</v>
      </c>
      <c r="G125" s="37" t="s">
        <v>683</v>
      </c>
      <c r="H125" s="37" t="s">
        <v>402</v>
      </c>
      <c r="I125" s="58">
        <v>46173</v>
      </c>
      <c r="J125" s="58">
        <v>46054</v>
      </c>
      <c r="K125" s="58">
        <v>46174</v>
      </c>
      <c r="L125" s="50">
        <v>60</v>
      </c>
      <c r="M125" s="55">
        <v>1220000</v>
      </c>
      <c r="N125" s="37" t="s">
        <v>398</v>
      </c>
      <c r="O125" s="37" t="s">
        <v>4</v>
      </c>
      <c r="P125" s="42" t="s">
        <v>208</v>
      </c>
      <c r="Q125" s="49" t="s">
        <v>1001</v>
      </c>
    </row>
    <row r="126" spans="1:17" s="49" customFormat="1" ht="15.5" customHeight="1" x14ac:dyDescent="0.35">
      <c r="A126" s="18" t="s">
        <v>341</v>
      </c>
      <c r="B126" s="48" t="s">
        <v>332</v>
      </c>
      <c r="C126" s="48" t="s">
        <v>76</v>
      </c>
      <c r="D126" s="56" t="s">
        <v>238</v>
      </c>
      <c r="E126" s="56" t="s">
        <v>338</v>
      </c>
      <c r="F126" s="11" t="s">
        <v>684</v>
      </c>
      <c r="G126" s="11" t="s">
        <v>684</v>
      </c>
      <c r="H126" s="37" t="s">
        <v>408</v>
      </c>
      <c r="I126" s="52">
        <v>46722</v>
      </c>
      <c r="J126" s="57"/>
      <c r="K126" s="58"/>
      <c r="L126" s="50"/>
      <c r="M126" s="54">
        <v>32163200</v>
      </c>
      <c r="N126" s="37" t="s">
        <v>441</v>
      </c>
      <c r="O126" s="8" t="s">
        <v>4</v>
      </c>
      <c r="P126" s="11" t="s">
        <v>342</v>
      </c>
      <c r="Q126" s="49" t="s">
        <v>1001</v>
      </c>
    </row>
    <row r="127" spans="1:17" s="49" customFormat="1" ht="15.5" customHeight="1" x14ac:dyDescent="0.35">
      <c r="A127" s="19" t="s">
        <v>174</v>
      </c>
      <c r="B127" s="48" t="s">
        <v>163</v>
      </c>
      <c r="C127" s="48" t="s">
        <v>171</v>
      </c>
      <c r="D127" s="56" t="s">
        <v>136</v>
      </c>
      <c r="E127" s="56" t="s">
        <v>173</v>
      </c>
      <c r="F127" s="11" t="s">
        <v>175</v>
      </c>
      <c r="G127" s="11" t="s">
        <v>176</v>
      </c>
      <c r="H127" s="37" t="s">
        <v>408</v>
      </c>
      <c r="I127" s="52">
        <v>46477</v>
      </c>
      <c r="J127" s="57"/>
      <c r="K127" s="58"/>
      <c r="L127" s="50"/>
      <c r="M127" s="55">
        <v>23896800</v>
      </c>
      <c r="N127" s="37" t="s">
        <v>531</v>
      </c>
      <c r="O127" s="23" t="s">
        <v>4</v>
      </c>
      <c r="P127" s="59" t="s">
        <v>177</v>
      </c>
      <c r="Q127" s="49" t="s">
        <v>1001</v>
      </c>
    </row>
    <row r="128" spans="1:17" s="49" customFormat="1" ht="15.5" customHeight="1" x14ac:dyDescent="0.35">
      <c r="A128" s="18" t="s">
        <v>45</v>
      </c>
      <c r="B128" s="48" t="s">
        <v>2</v>
      </c>
      <c r="C128" s="48" t="s">
        <v>32</v>
      </c>
      <c r="D128" s="56" t="s">
        <v>9</v>
      </c>
      <c r="E128" s="56" t="s">
        <v>10</v>
      </c>
      <c r="F128" s="11" t="s">
        <v>46</v>
      </c>
      <c r="G128" s="11" t="s">
        <v>685</v>
      </c>
      <c r="H128" s="37" t="s">
        <v>397</v>
      </c>
      <c r="I128" s="52">
        <v>46788</v>
      </c>
      <c r="J128" s="57">
        <v>46388</v>
      </c>
      <c r="K128" s="58">
        <v>46789</v>
      </c>
      <c r="L128" s="50">
        <v>60</v>
      </c>
      <c r="M128" s="54">
        <v>5625000</v>
      </c>
      <c r="N128" s="37" t="s">
        <v>398</v>
      </c>
      <c r="O128" s="8" t="s">
        <v>4</v>
      </c>
      <c r="P128" s="11" t="s">
        <v>47</v>
      </c>
      <c r="Q128" s="49" t="s">
        <v>1001</v>
      </c>
    </row>
    <row r="129" spans="1:17" s="49" customFormat="1" ht="15.5" customHeight="1" x14ac:dyDescent="0.35">
      <c r="A129" s="18" t="s">
        <v>290</v>
      </c>
      <c r="B129" s="48" t="s">
        <v>278</v>
      </c>
      <c r="C129" s="30" t="s">
        <v>280</v>
      </c>
      <c r="D129" s="56" t="s">
        <v>281</v>
      </c>
      <c r="E129" s="56" t="s">
        <v>574</v>
      </c>
      <c r="F129" s="11" t="s">
        <v>291</v>
      </c>
      <c r="G129" s="11" t="s">
        <v>291</v>
      </c>
      <c r="H129" s="37" t="s">
        <v>408</v>
      </c>
      <c r="I129" s="52">
        <v>46477</v>
      </c>
      <c r="J129" s="57"/>
      <c r="K129" s="58"/>
      <c r="L129" s="50"/>
      <c r="M129" s="54">
        <v>2950000</v>
      </c>
      <c r="N129" s="37" t="s">
        <v>441</v>
      </c>
      <c r="O129" s="7" t="s">
        <v>4</v>
      </c>
      <c r="P129" s="11" t="s">
        <v>686</v>
      </c>
      <c r="Q129" s="49" t="s">
        <v>1001</v>
      </c>
    </row>
    <row r="130" spans="1:17" s="49" customFormat="1" ht="15.5" customHeight="1" x14ac:dyDescent="0.35">
      <c r="A130" s="18" t="s">
        <v>11</v>
      </c>
      <c r="B130" s="48" t="s">
        <v>2</v>
      </c>
      <c r="C130" s="48" t="s">
        <v>6</v>
      </c>
      <c r="D130" s="56" t="s">
        <v>9</v>
      </c>
      <c r="E130" s="56" t="s">
        <v>10</v>
      </c>
      <c r="F130" s="11" t="s">
        <v>12</v>
      </c>
      <c r="G130" s="11" t="s">
        <v>687</v>
      </c>
      <c r="H130" s="37" t="s">
        <v>397</v>
      </c>
      <c r="I130" s="52">
        <v>46843</v>
      </c>
      <c r="J130" s="57">
        <v>46388</v>
      </c>
      <c r="K130" s="58">
        <v>46844</v>
      </c>
      <c r="L130" s="50">
        <v>60</v>
      </c>
      <c r="M130" s="54">
        <v>1100000</v>
      </c>
      <c r="N130" s="37" t="s">
        <v>398</v>
      </c>
      <c r="O130" s="8" t="s">
        <v>4</v>
      </c>
      <c r="P130" s="11" t="s">
        <v>13</v>
      </c>
      <c r="Q130" s="49" t="s">
        <v>1001</v>
      </c>
    </row>
    <row r="131" spans="1:17" s="49" customFormat="1" ht="15.5" customHeight="1" x14ac:dyDescent="0.35">
      <c r="A131" s="37" t="s">
        <v>75</v>
      </c>
      <c r="B131" s="37" t="s">
        <v>163</v>
      </c>
      <c r="C131" s="37" t="s">
        <v>164</v>
      </c>
      <c r="D131" s="37" t="s">
        <v>165</v>
      </c>
      <c r="E131" s="37" t="s">
        <v>200</v>
      </c>
      <c r="F131" s="37" t="s">
        <v>688</v>
      </c>
      <c r="G131" s="37" t="s">
        <v>689</v>
      </c>
      <c r="H131" s="37" t="s">
        <v>402</v>
      </c>
      <c r="I131" s="58">
        <v>46477</v>
      </c>
      <c r="J131" s="58">
        <v>46266</v>
      </c>
      <c r="K131" s="58">
        <v>46478</v>
      </c>
      <c r="L131" s="50">
        <v>60</v>
      </c>
      <c r="M131" s="55">
        <v>1640000</v>
      </c>
      <c r="N131" s="37" t="s">
        <v>398</v>
      </c>
      <c r="O131" s="37" t="s">
        <v>4</v>
      </c>
      <c r="P131" s="42" t="s">
        <v>51</v>
      </c>
      <c r="Q131" s="49" t="s">
        <v>1001</v>
      </c>
    </row>
    <row r="132" spans="1:17" s="49" customFormat="1" ht="15.5" customHeight="1" x14ac:dyDescent="0.35">
      <c r="A132" s="37" t="s">
        <v>373</v>
      </c>
      <c r="B132" s="48" t="s">
        <v>278</v>
      </c>
      <c r="C132" s="30" t="s">
        <v>280</v>
      </c>
      <c r="D132" s="56" t="s">
        <v>597</v>
      </c>
      <c r="E132" s="56" t="s">
        <v>690</v>
      </c>
      <c r="F132" s="11" t="s">
        <v>374</v>
      </c>
      <c r="G132" s="11" t="s">
        <v>375</v>
      </c>
      <c r="H132" s="37" t="s">
        <v>691</v>
      </c>
      <c r="I132" s="52">
        <v>46477</v>
      </c>
      <c r="J132" s="57"/>
      <c r="K132" s="58"/>
      <c r="L132" s="50"/>
      <c r="M132" s="54">
        <v>1000000</v>
      </c>
      <c r="N132" s="37" t="s">
        <v>398</v>
      </c>
      <c r="O132" s="7" t="s">
        <v>4</v>
      </c>
      <c r="P132" s="11" t="s">
        <v>376</v>
      </c>
      <c r="Q132" s="49" t="s">
        <v>1001</v>
      </c>
    </row>
    <row r="133" spans="1:17" s="49" customFormat="1" ht="15.5" customHeight="1" x14ac:dyDescent="0.35">
      <c r="A133" s="37" t="s">
        <v>75</v>
      </c>
      <c r="B133" s="37" t="s">
        <v>163</v>
      </c>
      <c r="C133" s="37" t="s">
        <v>164</v>
      </c>
      <c r="D133" s="37" t="s">
        <v>165</v>
      </c>
      <c r="E133" s="37" t="s">
        <v>200</v>
      </c>
      <c r="F133" s="37" t="s">
        <v>692</v>
      </c>
      <c r="G133" s="37" t="s">
        <v>693</v>
      </c>
      <c r="H133" s="37" t="s">
        <v>402</v>
      </c>
      <c r="I133" s="58">
        <v>46477</v>
      </c>
      <c r="J133" s="58">
        <v>46388</v>
      </c>
      <c r="K133" s="58">
        <v>46478</v>
      </c>
      <c r="L133" s="50">
        <v>60</v>
      </c>
      <c r="M133" s="55">
        <v>700000</v>
      </c>
      <c r="N133" s="37" t="s">
        <v>398</v>
      </c>
      <c r="O133" s="37" t="s">
        <v>4</v>
      </c>
      <c r="P133" s="42" t="s">
        <v>694</v>
      </c>
      <c r="Q133" s="49" t="s">
        <v>1001</v>
      </c>
    </row>
    <row r="134" spans="1:17" s="49" customFormat="1" ht="15.5" customHeight="1" x14ac:dyDescent="0.35">
      <c r="A134" s="18" t="s">
        <v>695</v>
      </c>
      <c r="B134" s="48" t="s">
        <v>278</v>
      </c>
      <c r="C134" s="30" t="s">
        <v>280</v>
      </c>
      <c r="D134" s="56" t="s">
        <v>474</v>
      </c>
      <c r="E134" s="56" t="s">
        <v>696</v>
      </c>
      <c r="F134" s="11" t="s">
        <v>697</v>
      </c>
      <c r="G134" s="11" t="s">
        <v>698</v>
      </c>
      <c r="H134" s="37" t="s">
        <v>691</v>
      </c>
      <c r="I134" s="52">
        <v>46477</v>
      </c>
      <c r="J134" s="57"/>
      <c r="K134" s="58"/>
      <c r="L134" s="50"/>
      <c r="M134" s="54">
        <v>631404.82999999996</v>
      </c>
      <c r="N134" s="37" t="s">
        <v>398</v>
      </c>
      <c r="O134" s="7" t="s">
        <v>4</v>
      </c>
      <c r="P134" s="7" t="s">
        <v>699</v>
      </c>
      <c r="Q134" s="49" t="s">
        <v>1001</v>
      </c>
    </row>
    <row r="135" spans="1:17" s="49" customFormat="1" ht="15.5" customHeight="1" x14ac:dyDescent="0.35">
      <c r="A135" s="37" t="s">
        <v>75</v>
      </c>
      <c r="B135" s="37" t="s">
        <v>163</v>
      </c>
      <c r="C135" s="37" t="s">
        <v>204</v>
      </c>
      <c r="D135" s="37" t="s">
        <v>428</v>
      </c>
      <c r="E135" s="37" t="s">
        <v>429</v>
      </c>
      <c r="F135" s="37" t="s">
        <v>700</v>
      </c>
      <c r="G135" s="30" t="s">
        <v>701</v>
      </c>
      <c r="H135" s="37" t="s">
        <v>402</v>
      </c>
      <c r="I135" s="58">
        <v>46477</v>
      </c>
      <c r="J135" s="58">
        <v>46266</v>
      </c>
      <c r="K135" s="58">
        <v>46478</v>
      </c>
      <c r="L135" s="50">
        <v>48</v>
      </c>
      <c r="M135" s="55">
        <v>636000</v>
      </c>
      <c r="N135" s="37" t="s">
        <v>398</v>
      </c>
      <c r="O135" s="37" t="s">
        <v>4</v>
      </c>
      <c r="P135" s="42" t="s">
        <v>702</v>
      </c>
      <c r="Q135" s="49" t="s">
        <v>1001</v>
      </c>
    </row>
    <row r="136" spans="1:17" s="49" customFormat="1" ht="15.5" customHeight="1" x14ac:dyDescent="0.35">
      <c r="A136" s="18" t="s">
        <v>39</v>
      </c>
      <c r="B136" s="48" t="s">
        <v>2</v>
      </c>
      <c r="C136" s="48" t="s">
        <v>32</v>
      </c>
      <c r="D136" s="56" t="s">
        <v>9</v>
      </c>
      <c r="E136" s="56" t="s">
        <v>10</v>
      </c>
      <c r="F136" s="11" t="s">
        <v>40</v>
      </c>
      <c r="G136" s="11" t="s">
        <v>685</v>
      </c>
      <c r="H136" s="37" t="s">
        <v>397</v>
      </c>
      <c r="I136" s="52">
        <v>46881</v>
      </c>
      <c r="J136" s="57">
        <v>46508</v>
      </c>
      <c r="K136" s="58">
        <v>46882</v>
      </c>
      <c r="L136" s="50">
        <v>72</v>
      </c>
      <c r="M136" s="54">
        <v>2659502.4441600004</v>
      </c>
      <c r="N136" s="37" t="s">
        <v>441</v>
      </c>
      <c r="O136" s="8" t="s">
        <v>4</v>
      </c>
      <c r="P136" s="11" t="s">
        <v>36</v>
      </c>
      <c r="Q136" s="49" t="s">
        <v>1001</v>
      </c>
    </row>
    <row r="137" spans="1:17" s="49" customFormat="1" ht="15.5" customHeight="1" x14ac:dyDescent="0.35">
      <c r="A137" s="37" t="s">
        <v>75</v>
      </c>
      <c r="B137" s="37" t="s">
        <v>163</v>
      </c>
      <c r="C137" s="37" t="s">
        <v>171</v>
      </c>
      <c r="D137" s="37" t="s">
        <v>703</v>
      </c>
      <c r="E137" s="37" t="s">
        <v>172</v>
      </c>
      <c r="F137" s="37" t="s">
        <v>704</v>
      </c>
      <c r="G137" s="30" t="s">
        <v>705</v>
      </c>
      <c r="H137" s="37" t="s">
        <v>402</v>
      </c>
      <c r="I137" s="58">
        <v>46477</v>
      </c>
      <c r="J137" s="58">
        <v>46357</v>
      </c>
      <c r="K137" s="58">
        <v>46478</v>
      </c>
      <c r="L137" s="50">
        <v>60</v>
      </c>
      <c r="M137" s="55">
        <v>300000</v>
      </c>
      <c r="N137" s="37" t="s">
        <v>453</v>
      </c>
      <c r="O137" s="37" t="s">
        <v>4</v>
      </c>
      <c r="P137" s="42" t="s">
        <v>706</v>
      </c>
      <c r="Q137" s="49" t="s">
        <v>1001</v>
      </c>
    </row>
    <row r="138" spans="1:17" s="49" customFormat="1" ht="15.5" customHeight="1" x14ac:dyDescent="0.35">
      <c r="A138" s="18" t="s">
        <v>149</v>
      </c>
      <c r="B138" s="48" t="s">
        <v>89</v>
      </c>
      <c r="C138" s="48" t="s">
        <v>144</v>
      </c>
      <c r="D138" s="56" t="s">
        <v>92</v>
      </c>
      <c r="E138" s="56" t="s">
        <v>148</v>
      </c>
      <c r="F138" s="11" t="s">
        <v>150</v>
      </c>
      <c r="G138" s="11" t="s">
        <v>151</v>
      </c>
      <c r="H138" s="37"/>
      <c r="I138" s="52">
        <v>46500</v>
      </c>
      <c r="J138" s="57"/>
      <c r="K138" s="58"/>
      <c r="L138" s="50"/>
      <c r="M138" s="54">
        <v>1020000</v>
      </c>
      <c r="N138" s="37"/>
      <c r="O138" s="8" t="s">
        <v>4</v>
      </c>
      <c r="P138" s="11" t="s">
        <v>152</v>
      </c>
      <c r="Q138" s="49" t="s">
        <v>1001</v>
      </c>
    </row>
    <row r="139" spans="1:17" s="49" customFormat="1" ht="15.5" customHeight="1" x14ac:dyDescent="0.35">
      <c r="A139" s="18" t="s">
        <v>118</v>
      </c>
      <c r="B139" s="48" t="s">
        <v>89</v>
      </c>
      <c r="C139" s="56" t="s">
        <v>91</v>
      </c>
      <c r="D139" s="56" t="s">
        <v>92</v>
      </c>
      <c r="E139" s="56" t="s">
        <v>93</v>
      </c>
      <c r="F139" s="11" t="s">
        <v>119</v>
      </c>
      <c r="G139" s="11" t="s">
        <v>120</v>
      </c>
      <c r="H139" s="37"/>
      <c r="I139" s="52">
        <v>46507</v>
      </c>
      <c r="J139" s="57"/>
      <c r="K139" s="58"/>
      <c r="L139" s="50"/>
      <c r="M139" s="54">
        <v>2600000</v>
      </c>
      <c r="N139" s="37"/>
      <c r="O139" s="8" t="s">
        <v>4</v>
      </c>
      <c r="P139" s="11" t="s">
        <v>121</v>
      </c>
      <c r="Q139" s="49" t="s">
        <v>1001</v>
      </c>
    </row>
    <row r="140" spans="1:17" s="49" customFormat="1" ht="15.5" customHeight="1" x14ac:dyDescent="0.35">
      <c r="A140" s="37" t="s">
        <v>75</v>
      </c>
      <c r="B140" s="37" t="s">
        <v>163</v>
      </c>
      <c r="C140" s="37" t="s">
        <v>189</v>
      </c>
      <c r="D140" s="37" t="s">
        <v>626</v>
      </c>
      <c r="E140" s="37" t="s">
        <v>627</v>
      </c>
      <c r="F140" s="37" t="s">
        <v>707</v>
      </c>
      <c r="G140" s="30" t="s">
        <v>708</v>
      </c>
      <c r="H140" s="37" t="s">
        <v>573</v>
      </c>
      <c r="I140" s="50" t="s">
        <v>7</v>
      </c>
      <c r="J140" s="58">
        <v>46174</v>
      </c>
      <c r="K140" s="58">
        <v>46266</v>
      </c>
      <c r="L140" s="50">
        <v>96</v>
      </c>
      <c r="M140" s="55">
        <v>1080000</v>
      </c>
      <c r="N140" s="37" t="s">
        <v>398</v>
      </c>
      <c r="O140" s="37" t="s">
        <v>99</v>
      </c>
      <c r="P140" s="42" t="s">
        <v>51</v>
      </c>
      <c r="Q140" s="49" t="s">
        <v>1001</v>
      </c>
    </row>
    <row r="141" spans="1:17" s="49" customFormat="1" ht="15.5" customHeight="1" x14ac:dyDescent="0.35">
      <c r="A141" s="37" t="s">
        <v>709</v>
      </c>
      <c r="B141" s="48" t="s">
        <v>278</v>
      </c>
      <c r="C141" s="30" t="s">
        <v>280</v>
      </c>
      <c r="D141" s="56" t="s">
        <v>281</v>
      </c>
      <c r="E141" s="56" t="s">
        <v>316</v>
      </c>
      <c r="F141" s="11" t="s">
        <v>710</v>
      </c>
      <c r="G141" s="11" t="s">
        <v>711</v>
      </c>
      <c r="H141" s="37" t="s">
        <v>408</v>
      </c>
      <c r="I141" s="52">
        <v>46507</v>
      </c>
      <c r="J141" s="57"/>
      <c r="K141" s="58"/>
      <c r="L141" s="50"/>
      <c r="M141" s="54">
        <v>728000</v>
      </c>
      <c r="N141" s="37" t="s">
        <v>441</v>
      </c>
      <c r="O141" s="7" t="s">
        <v>4</v>
      </c>
      <c r="P141" s="11" t="s">
        <v>712</v>
      </c>
      <c r="Q141" s="49" t="s">
        <v>1001</v>
      </c>
    </row>
    <row r="142" spans="1:17" s="49" customFormat="1" ht="15.5" customHeight="1" x14ac:dyDescent="0.35">
      <c r="A142" s="37" t="s">
        <v>713</v>
      </c>
      <c r="B142" s="37" t="s">
        <v>163</v>
      </c>
      <c r="C142" s="37" t="s">
        <v>184</v>
      </c>
      <c r="D142" s="37" t="s">
        <v>714</v>
      </c>
      <c r="E142" s="37" t="s">
        <v>715</v>
      </c>
      <c r="F142" s="37" t="s">
        <v>716</v>
      </c>
      <c r="G142" s="37" t="s">
        <v>717</v>
      </c>
      <c r="H142" s="37" t="s">
        <v>402</v>
      </c>
      <c r="I142" s="58">
        <v>46507</v>
      </c>
      <c r="J142" s="58">
        <v>46327</v>
      </c>
      <c r="K142" s="58">
        <v>46508</v>
      </c>
      <c r="L142" s="50">
        <v>48</v>
      </c>
      <c r="M142" s="55">
        <v>360000</v>
      </c>
      <c r="N142" s="37" t="s">
        <v>398</v>
      </c>
      <c r="O142" s="37" t="s">
        <v>4</v>
      </c>
      <c r="P142" s="42" t="s">
        <v>440</v>
      </c>
      <c r="Q142" s="49" t="s">
        <v>1001</v>
      </c>
    </row>
    <row r="143" spans="1:17" s="49" customFormat="1" ht="15.5" customHeight="1" x14ac:dyDescent="0.35">
      <c r="A143" s="18" t="s">
        <v>41</v>
      </c>
      <c r="B143" s="48" t="s">
        <v>2</v>
      </c>
      <c r="C143" s="48" t="s">
        <v>32</v>
      </c>
      <c r="D143" s="56" t="s">
        <v>9</v>
      </c>
      <c r="E143" s="56" t="s">
        <v>10</v>
      </c>
      <c r="F143" s="11" t="s">
        <v>42</v>
      </c>
      <c r="G143" s="11" t="s">
        <v>685</v>
      </c>
      <c r="H143" s="37" t="s">
        <v>397</v>
      </c>
      <c r="I143" s="52">
        <v>46881</v>
      </c>
      <c r="J143" s="57">
        <v>46508</v>
      </c>
      <c r="K143" s="58">
        <v>46882</v>
      </c>
      <c r="L143" s="50">
        <v>72</v>
      </c>
      <c r="M143" s="54">
        <v>1700005.1040000001</v>
      </c>
      <c r="N143" s="37" t="s">
        <v>441</v>
      </c>
      <c r="O143" s="8" t="s">
        <v>4</v>
      </c>
      <c r="P143" s="11" t="s">
        <v>36</v>
      </c>
      <c r="Q143" s="49" t="s">
        <v>1001</v>
      </c>
    </row>
    <row r="144" spans="1:17" s="66" customFormat="1" ht="15.5" customHeight="1" x14ac:dyDescent="0.35">
      <c r="A144" s="18" t="s">
        <v>288</v>
      </c>
      <c r="B144" s="48" t="s">
        <v>278</v>
      </c>
      <c r="C144" s="30" t="s">
        <v>280</v>
      </c>
      <c r="D144" s="56" t="s">
        <v>281</v>
      </c>
      <c r="E144" s="56" t="s">
        <v>287</v>
      </c>
      <c r="F144" s="11" t="s">
        <v>289</v>
      </c>
      <c r="G144" s="11" t="s">
        <v>289</v>
      </c>
      <c r="H144" s="37" t="s">
        <v>408</v>
      </c>
      <c r="I144" s="52">
        <v>46528</v>
      </c>
      <c r="J144" s="57"/>
      <c r="K144" s="58"/>
      <c r="L144" s="50"/>
      <c r="M144" s="54">
        <v>1185000</v>
      </c>
      <c r="N144" s="37" t="s">
        <v>441</v>
      </c>
      <c r="O144" s="7" t="s">
        <v>4</v>
      </c>
      <c r="P144" s="11" t="s">
        <v>718</v>
      </c>
      <c r="Q144" s="49" t="s">
        <v>1001</v>
      </c>
    </row>
    <row r="145" spans="1:17" s="49" customFormat="1" ht="15.5" customHeight="1" x14ac:dyDescent="0.35">
      <c r="A145" s="18" t="s">
        <v>105</v>
      </c>
      <c r="B145" s="48" t="s">
        <v>89</v>
      </c>
      <c r="C145" s="48" t="s">
        <v>100</v>
      </c>
      <c r="D145" s="56" t="s">
        <v>719</v>
      </c>
      <c r="E145" s="56"/>
      <c r="F145" s="11" t="s">
        <v>106</v>
      </c>
      <c r="G145" s="11" t="s">
        <v>107</v>
      </c>
      <c r="H145" s="37"/>
      <c r="I145" s="52">
        <v>46538</v>
      </c>
      <c r="J145" s="57"/>
      <c r="K145" s="58"/>
      <c r="L145" s="50"/>
      <c r="M145" s="54">
        <v>1250000</v>
      </c>
      <c r="N145" s="37"/>
      <c r="O145" s="8" t="s">
        <v>4</v>
      </c>
      <c r="P145" s="11" t="s">
        <v>108</v>
      </c>
      <c r="Q145" s="49" t="s">
        <v>1001</v>
      </c>
    </row>
    <row r="146" spans="1:17" s="49" customFormat="1" ht="15.5" customHeight="1" x14ac:dyDescent="0.35">
      <c r="A146" s="30" t="s">
        <v>720</v>
      </c>
      <c r="B146" s="37" t="s">
        <v>163</v>
      </c>
      <c r="C146" s="37" t="s">
        <v>164</v>
      </c>
      <c r="D146" s="37" t="s">
        <v>165</v>
      </c>
      <c r="E146" s="37" t="s">
        <v>200</v>
      </c>
      <c r="F146" s="37" t="s">
        <v>721</v>
      </c>
      <c r="G146" s="37" t="s">
        <v>722</v>
      </c>
      <c r="H146" s="37" t="s">
        <v>402</v>
      </c>
      <c r="I146" s="58">
        <v>46538</v>
      </c>
      <c r="J146" s="58">
        <v>46266</v>
      </c>
      <c r="K146" s="58">
        <v>46539</v>
      </c>
      <c r="L146" s="50">
        <v>60</v>
      </c>
      <c r="M146" s="55">
        <v>21390535</v>
      </c>
      <c r="N146" s="37" t="s">
        <v>398</v>
      </c>
      <c r="O146" s="37" t="s">
        <v>4</v>
      </c>
      <c r="P146" s="42" t="s">
        <v>723</v>
      </c>
      <c r="Q146" s="49" t="s">
        <v>1001</v>
      </c>
    </row>
    <row r="147" spans="1:17" s="66" customFormat="1" ht="15.5" customHeight="1" x14ac:dyDescent="0.35">
      <c r="A147" s="18" t="s">
        <v>283</v>
      </c>
      <c r="B147" s="48" t="s">
        <v>278</v>
      </c>
      <c r="C147" s="30" t="s">
        <v>280</v>
      </c>
      <c r="D147" s="56" t="s">
        <v>724</v>
      </c>
      <c r="E147" s="56" t="s">
        <v>725</v>
      </c>
      <c r="F147" s="11" t="s">
        <v>284</v>
      </c>
      <c r="G147" s="11" t="s">
        <v>285</v>
      </c>
      <c r="H147" s="37" t="s">
        <v>408</v>
      </c>
      <c r="I147" s="52">
        <v>46538</v>
      </c>
      <c r="J147" s="57"/>
      <c r="K147" s="58"/>
      <c r="L147" s="50"/>
      <c r="M147" s="54">
        <v>2254335</v>
      </c>
      <c r="N147" s="37" t="s">
        <v>441</v>
      </c>
      <c r="O147" s="7" t="s">
        <v>4</v>
      </c>
      <c r="P147" s="11" t="s">
        <v>286</v>
      </c>
      <c r="Q147" s="49" t="s">
        <v>1001</v>
      </c>
    </row>
    <row r="148" spans="1:17" s="66" customFormat="1" ht="15.5" customHeight="1" x14ac:dyDescent="0.35">
      <c r="A148" s="18" t="s">
        <v>197</v>
      </c>
      <c r="B148" s="48" t="s">
        <v>163</v>
      </c>
      <c r="C148" s="48" t="s">
        <v>164</v>
      </c>
      <c r="D148" s="56" t="s">
        <v>165</v>
      </c>
      <c r="E148" s="56" t="s">
        <v>200</v>
      </c>
      <c r="F148" s="11" t="s">
        <v>726</v>
      </c>
      <c r="G148" s="11" t="s">
        <v>198</v>
      </c>
      <c r="H148" s="37" t="s">
        <v>402</v>
      </c>
      <c r="I148" s="52">
        <v>46538</v>
      </c>
      <c r="J148" s="57">
        <v>46266</v>
      </c>
      <c r="K148" s="58">
        <v>46539</v>
      </c>
      <c r="L148" s="50">
        <v>60</v>
      </c>
      <c r="M148" s="54">
        <v>1570000</v>
      </c>
      <c r="N148" s="37" t="s">
        <v>531</v>
      </c>
      <c r="O148" s="8" t="s">
        <v>4</v>
      </c>
      <c r="P148" s="59" t="s">
        <v>199</v>
      </c>
      <c r="Q148" s="49" t="s">
        <v>1001</v>
      </c>
    </row>
    <row r="149" spans="1:17" s="66" customFormat="1" ht="15.5" customHeight="1" x14ac:dyDescent="0.35">
      <c r="A149" s="37" t="s">
        <v>727</v>
      </c>
      <c r="B149" s="37" t="s">
        <v>163</v>
      </c>
      <c r="C149" s="37" t="s">
        <v>164</v>
      </c>
      <c r="D149" s="37" t="s">
        <v>728</v>
      </c>
      <c r="E149" s="37" t="s">
        <v>166</v>
      </c>
      <c r="F149" s="37" t="s">
        <v>729</v>
      </c>
      <c r="G149" s="30" t="s">
        <v>730</v>
      </c>
      <c r="H149" s="37" t="s">
        <v>402</v>
      </c>
      <c r="I149" s="58">
        <v>46254</v>
      </c>
      <c r="J149" s="58">
        <v>46023</v>
      </c>
      <c r="K149" s="58">
        <v>46143</v>
      </c>
      <c r="L149" s="50">
        <v>60</v>
      </c>
      <c r="M149" s="55">
        <v>1200000</v>
      </c>
      <c r="N149" s="37" t="s">
        <v>578</v>
      </c>
      <c r="O149" s="37" t="s">
        <v>4</v>
      </c>
      <c r="P149" s="42" t="s">
        <v>731</v>
      </c>
      <c r="Q149" s="49" t="s">
        <v>1001</v>
      </c>
    </row>
    <row r="150" spans="1:17" s="66" customFormat="1" ht="15.5" customHeight="1" x14ac:dyDescent="0.35">
      <c r="A150" s="18" t="s">
        <v>244</v>
      </c>
      <c r="B150" s="48" t="s">
        <v>163</v>
      </c>
      <c r="C150" s="48" t="s">
        <v>189</v>
      </c>
      <c r="D150" s="56" t="s">
        <v>236</v>
      </c>
      <c r="E150" s="56" t="s">
        <v>243</v>
      </c>
      <c r="F150" s="11" t="s">
        <v>245</v>
      </c>
      <c r="G150" s="11" t="s">
        <v>732</v>
      </c>
      <c r="H150" s="37" t="s">
        <v>573</v>
      </c>
      <c r="I150" s="52">
        <v>46538</v>
      </c>
      <c r="J150" s="57">
        <v>46235</v>
      </c>
      <c r="K150" s="58">
        <v>46539</v>
      </c>
      <c r="L150" s="50">
        <v>48</v>
      </c>
      <c r="M150" s="54">
        <v>1080000</v>
      </c>
      <c r="N150" s="37" t="s">
        <v>531</v>
      </c>
      <c r="O150" s="8" t="s">
        <v>4</v>
      </c>
      <c r="P150" s="59" t="s">
        <v>246</v>
      </c>
      <c r="Q150" s="49" t="s">
        <v>1001</v>
      </c>
    </row>
    <row r="151" spans="1:17" s="66" customFormat="1" ht="15.5" customHeight="1" x14ac:dyDescent="0.35">
      <c r="A151" s="18" t="s">
        <v>214</v>
      </c>
      <c r="B151" s="48" t="s">
        <v>163</v>
      </c>
      <c r="C151" s="48" t="s">
        <v>209</v>
      </c>
      <c r="D151" s="56" t="s">
        <v>218</v>
      </c>
      <c r="E151" s="56" t="s">
        <v>219</v>
      </c>
      <c r="F151" s="11" t="s">
        <v>215</v>
      </c>
      <c r="G151" s="11" t="s">
        <v>216</v>
      </c>
      <c r="H151" s="37" t="s">
        <v>402</v>
      </c>
      <c r="I151" s="52">
        <v>46540</v>
      </c>
      <c r="J151" s="57">
        <v>46357</v>
      </c>
      <c r="K151" s="58">
        <v>46541</v>
      </c>
      <c r="L151" s="50">
        <v>48</v>
      </c>
      <c r="M151" s="54">
        <v>4140341</v>
      </c>
      <c r="N151" s="37" t="s">
        <v>398</v>
      </c>
      <c r="O151" s="8" t="s">
        <v>4</v>
      </c>
      <c r="P151" s="59" t="s">
        <v>217</v>
      </c>
      <c r="Q151" s="49" t="s">
        <v>1001</v>
      </c>
    </row>
    <row r="152" spans="1:17" s="66" customFormat="1" ht="15.5" customHeight="1" x14ac:dyDescent="0.35">
      <c r="A152" s="37" t="s">
        <v>295</v>
      </c>
      <c r="B152" s="48" t="s">
        <v>278</v>
      </c>
      <c r="C152" s="30" t="s">
        <v>280</v>
      </c>
      <c r="D152" s="56" t="s">
        <v>490</v>
      </c>
      <c r="E152" s="56" t="s">
        <v>491</v>
      </c>
      <c r="F152" s="11" t="s">
        <v>296</v>
      </c>
      <c r="G152" s="11" t="s">
        <v>297</v>
      </c>
      <c r="H152" s="37" t="s">
        <v>540</v>
      </c>
      <c r="I152" s="52">
        <v>46630</v>
      </c>
      <c r="J152" s="57">
        <v>46082</v>
      </c>
      <c r="K152" s="58">
        <v>46266</v>
      </c>
      <c r="L152" s="50">
        <f>12*5</f>
        <v>60</v>
      </c>
      <c r="M152" s="54">
        <v>922467.78</v>
      </c>
      <c r="N152" s="37" t="s">
        <v>589</v>
      </c>
      <c r="O152" s="7" t="s">
        <v>4</v>
      </c>
      <c r="P152" s="11" t="s">
        <v>492</v>
      </c>
      <c r="Q152" s="49" t="s">
        <v>1001</v>
      </c>
    </row>
    <row r="153" spans="1:17" s="66" customFormat="1" ht="15.5" customHeight="1" x14ac:dyDescent="0.35">
      <c r="A153" s="18" t="s">
        <v>29</v>
      </c>
      <c r="B153" s="48" t="s">
        <v>2</v>
      </c>
      <c r="C153" s="48" t="s">
        <v>32</v>
      </c>
      <c r="D153" s="56" t="s">
        <v>9</v>
      </c>
      <c r="E153" s="56" t="s">
        <v>33</v>
      </c>
      <c r="F153" s="11" t="s">
        <v>30</v>
      </c>
      <c r="G153" s="11" t="s">
        <v>685</v>
      </c>
      <c r="H153" s="37" t="s">
        <v>397</v>
      </c>
      <c r="I153" s="52">
        <v>46881</v>
      </c>
      <c r="J153" s="57">
        <v>46508</v>
      </c>
      <c r="K153" s="58">
        <v>46882</v>
      </c>
      <c r="L153" s="50">
        <v>72</v>
      </c>
      <c r="M153" s="54">
        <v>1603590.0196799999</v>
      </c>
      <c r="N153" s="37" t="s">
        <v>441</v>
      </c>
      <c r="O153" s="8" t="s">
        <v>4</v>
      </c>
      <c r="P153" s="11" t="s">
        <v>31</v>
      </c>
      <c r="Q153" s="49" t="s">
        <v>1001</v>
      </c>
    </row>
    <row r="154" spans="1:17" s="49" customFormat="1" ht="15.5" customHeight="1" x14ac:dyDescent="0.35">
      <c r="A154" s="18" t="s">
        <v>256</v>
      </c>
      <c r="B154" s="48" t="s">
        <v>163</v>
      </c>
      <c r="C154" s="48" t="s">
        <v>189</v>
      </c>
      <c r="D154" s="56" t="s">
        <v>236</v>
      </c>
      <c r="E154" s="56" t="s">
        <v>243</v>
      </c>
      <c r="F154" s="11" t="s">
        <v>257</v>
      </c>
      <c r="G154" s="11" t="s">
        <v>733</v>
      </c>
      <c r="H154" s="37" t="s">
        <v>408</v>
      </c>
      <c r="I154" s="52">
        <v>46546</v>
      </c>
      <c r="J154" s="57"/>
      <c r="K154" s="58"/>
      <c r="L154" s="50"/>
      <c r="M154" s="54">
        <v>12000000</v>
      </c>
      <c r="N154" s="37"/>
      <c r="O154" s="8" t="s">
        <v>99</v>
      </c>
      <c r="P154" s="59" t="s">
        <v>137</v>
      </c>
      <c r="Q154" s="49" t="s">
        <v>1001</v>
      </c>
    </row>
    <row r="155" spans="1:17" s="49" customFormat="1" ht="15.5" customHeight="1" x14ac:dyDescent="0.35">
      <c r="A155" s="37" t="s">
        <v>75</v>
      </c>
      <c r="B155" s="37" t="s">
        <v>163</v>
      </c>
      <c r="C155" s="37" t="s">
        <v>164</v>
      </c>
      <c r="D155" s="37" t="s">
        <v>165</v>
      </c>
      <c r="E155" s="37" t="s">
        <v>200</v>
      </c>
      <c r="F155" s="37" t="s">
        <v>734</v>
      </c>
      <c r="G155" s="37" t="s">
        <v>735</v>
      </c>
      <c r="H155" s="37" t="s">
        <v>402</v>
      </c>
      <c r="I155" s="58">
        <v>46295</v>
      </c>
      <c r="J155" s="58">
        <v>46174</v>
      </c>
      <c r="K155" s="58">
        <v>46296</v>
      </c>
      <c r="L155" s="50">
        <v>48</v>
      </c>
      <c r="M155" s="55">
        <v>820000</v>
      </c>
      <c r="N155" s="37" t="s">
        <v>398</v>
      </c>
      <c r="O155" s="37" t="s">
        <v>422</v>
      </c>
      <c r="P155" s="42" t="s">
        <v>736</v>
      </c>
      <c r="Q155" s="49" t="s">
        <v>1001</v>
      </c>
    </row>
    <row r="156" spans="1:17" s="49" customFormat="1" ht="15.5" customHeight="1" x14ac:dyDescent="0.35">
      <c r="A156" s="18" t="s">
        <v>261</v>
      </c>
      <c r="B156" s="48" t="s">
        <v>163</v>
      </c>
      <c r="C156" s="48" t="s">
        <v>184</v>
      </c>
      <c r="D156" s="56" t="s">
        <v>136</v>
      </c>
      <c r="E156" s="56" t="s">
        <v>264</v>
      </c>
      <c r="F156" s="11" t="s">
        <v>262</v>
      </c>
      <c r="G156" s="11" t="s">
        <v>262</v>
      </c>
      <c r="H156" s="37" t="s">
        <v>402</v>
      </c>
      <c r="I156" s="52">
        <v>46568</v>
      </c>
      <c r="J156" s="57">
        <v>46327</v>
      </c>
      <c r="K156" s="58">
        <v>46569</v>
      </c>
      <c r="L156" s="50">
        <v>48</v>
      </c>
      <c r="M156" s="54">
        <v>4577388</v>
      </c>
      <c r="N156" s="37" t="s">
        <v>398</v>
      </c>
      <c r="O156" s="8" t="s">
        <v>4</v>
      </c>
      <c r="P156" s="59" t="s">
        <v>263</v>
      </c>
      <c r="Q156" s="49" t="s">
        <v>1001</v>
      </c>
    </row>
    <row r="157" spans="1:17" s="49" customFormat="1" ht="15.5" customHeight="1" x14ac:dyDescent="0.35">
      <c r="A157" s="18" t="s">
        <v>292</v>
      </c>
      <c r="B157" s="48" t="s">
        <v>278</v>
      </c>
      <c r="C157" s="30" t="s">
        <v>280</v>
      </c>
      <c r="D157" s="56" t="s">
        <v>737</v>
      </c>
      <c r="E157" s="56" t="s">
        <v>738</v>
      </c>
      <c r="F157" s="11" t="s">
        <v>293</v>
      </c>
      <c r="G157" s="11" t="s">
        <v>293</v>
      </c>
      <c r="H157" s="37" t="s">
        <v>691</v>
      </c>
      <c r="I157" s="52">
        <v>46568</v>
      </c>
      <c r="J157" s="57"/>
      <c r="K157" s="58"/>
      <c r="L157" s="50"/>
      <c r="M157" s="54">
        <v>520419</v>
      </c>
      <c r="N157" s="37" t="s">
        <v>398</v>
      </c>
      <c r="O157" s="7" t="s">
        <v>4</v>
      </c>
      <c r="P157" s="11" t="s">
        <v>294</v>
      </c>
      <c r="Q157" s="49" t="s">
        <v>1001</v>
      </c>
    </row>
    <row r="158" spans="1:17" s="49" customFormat="1" ht="15.5" customHeight="1" x14ac:dyDescent="0.35">
      <c r="A158" s="18" t="s">
        <v>739</v>
      </c>
      <c r="B158" s="48" t="s">
        <v>278</v>
      </c>
      <c r="C158" s="30" t="s">
        <v>280</v>
      </c>
      <c r="D158" s="56" t="s">
        <v>740</v>
      </c>
      <c r="E158" s="56" t="s">
        <v>741</v>
      </c>
      <c r="F158" s="11" t="s">
        <v>742</v>
      </c>
      <c r="G158" s="11" t="s">
        <v>743</v>
      </c>
      <c r="H158" s="37" t="s">
        <v>408</v>
      </c>
      <c r="I158" s="52">
        <v>46568</v>
      </c>
      <c r="J158" s="57"/>
      <c r="K158" s="58"/>
      <c r="L158" s="50"/>
      <c r="M158" s="54">
        <v>250000</v>
      </c>
      <c r="N158" s="37" t="s">
        <v>441</v>
      </c>
      <c r="O158" s="7" t="s">
        <v>4</v>
      </c>
      <c r="P158" s="11" t="s">
        <v>744</v>
      </c>
      <c r="Q158" s="49" t="s">
        <v>1001</v>
      </c>
    </row>
    <row r="159" spans="1:17" s="49" customFormat="1" ht="15.5" customHeight="1" x14ac:dyDescent="0.35">
      <c r="A159" s="37" t="s">
        <v>480</v>
      </c>
      <c r="B159" s="48" t="s">
        <v>278</v>
      </c>
      <c r="C159" s="30" t="s">
        <v>280</v>
      </c>
      <c r="D159" s="56" t="s">
        <v>481</v>
      </c>
      <c r="E159" s="56" t="s">
        <v>482</v>
      </c>
      <c r="F159" s="11" t="s">
        <v>483</v>
      </c>
      <c r="G159" s="11" t="s">
        <v>484</v>
      </c>
      <c r="H159" s="37" t="s">
        <v>691</v>
      </c>
      <c r="I159" s="52">
        <v>46572</v>
      </c>
      <c r="J159" s="57"/>
      <c r="K159" s="58"/>
      <c r="L159" s="50"/>
      <c r="M159" s="54">
        <v>341063.38</v>
      </c>
      <c r="N159" s="37" t="s">
        <v>398</v>
      </c>
      <c r="O159" s="7" t="s">
        <v>4</v>
      </c>
      <c r="P159" s="11" t="s">
        <v>485</v>
      </c>
      <c r="Q159" s="49" t="s">
        <v>1001</v>
      </c>
    </row>
    <row r="160" spans="1:17" s="49" customFormat="1" ht="15.5" customHeight="1" x14ac:dyDescent="0.35">
      <c r="A160" s="37" t="s">
        <v>745</v>
      </c>
      <c r="B160" s="37" t="s">
        <v>163</v>
      </c>
      <c r="C160" s="37" t="s">
        <v>209</v>
      </c>
      <c r="D160" s="37" t="s">
        <v>746</v>
      </c>
      <c r="E160" s="37" t="s">
        <v>747</v>
      </c>
      <c r="F160" s="37" t="s">
        <v>748</v>
      </c>
      <c r="G160" s="37" t="s">
        <v>749</v>
      </c>
      <c r="H160" s="37" t="s">
        <v>421</v>
      </c>
      <c r="I160" s="58">
        <v>46583</v>
      </c>
      <c r="J160" s="50"/>
      <c r="K160" s="50"/>
      <c r="L160" s="50"/>
      <c r="M160" s="55">
        <v>504000</v>
      </c>
      <c r="N160" s="37"/>
      <c r="O160" s="37" t="s">
        <v>432</v>
      </c>
      <c r="P160" s="42" t="s">
        <v>750</v>
      </c>
      <c r="Q160" s="49" t="s">
        <v>1001</v>
      </c>
    </row>
    <row r="161" spans="1:17" s="49" customFormat="1" ht="15.5" customHeight="1" x14ac:dyDescent="0.35">
      <c r="A161" s="18" t="s">
        <v>34</v>
      </c>
      <c r="B161" s="48" t="s">
        <v>2</v>
      </c>
      <c r="C161" s="48" t="s">
        <v>32</v>
      </c>
      <c r="D161" s="56" t="s">
        <v>9</v>
      </c>
      <c r="E161" s="56" t="s">
        <v>10</v>
      </c>
      <c r="F161" s="11" t="s">
        <v>35</v>
      </c>
      <c r="G161" s="11" t="s">
        <v>685</v>
      </c>
      <c r="H161" s="37" t="s">
        <v>397</v>
      </c>
      <c r="I161" s="52">
        <v>46881</v>
      </c>
      <c r="J161" s="57">
        <v>46508</v>
      </c>
      <c r="K161" s="58">
        <v>46882</v>
      </c>
      <c r="L161" s="50">
        <v>72</v>
      </c>
      <c r="M161" s="54">
        <v>2589218.9686944</v>
      </c>
      <c r="N161" s="37" t="s">
        <v>441</v>
      </c>
      <c r="O161" s="8" t="s">
        <v>4</v>
      </c>
      <c r="P161" s="11" t="s">
        <v>36</v>
      </c>
      <c r="Q161" s="49" t="s">
        <v>1001</v>
      </c>
    </row>
    <row r="162" spans="1:17" s="49" customFormat="1" ht="15.5" customHeight="1" x14ac:dyDescent="0.35">
      <c r="A162" s="18" t="s">
        <v>37</v>
      </c>
      <c r="B162" s="48" t="s">
        <v>2</v>
      </c>
      <c r="C162" s="48" t="s">
        <v>32</v>
      </c>
      <c r="D162" s="56" t="s">
        <v>9</v>
      </c>
      <c r="E162" s="56" t="s">
        <v>10</v>
      </c>
      <c r="F162" s="11" t="s">
        <v>38</v>
      </c>
      <c r="G162" s="11" t="s">
        <v>685</v>
      </c>
      <c r="H162" s="37" t="s">
        <v>397</v>
      </c>
      <c r="I162" s="52">
        <v>46902</v>
      </c>
      <c r="J162" s="57">
        <v>46508</v>
      </c>
      <c r="K162" s="58">
        <v>46903</v>
      </c>
      <c r="L162" s="50">
        <v>72</v>
      </c>
      <c r="M162" s="54">
        <v>1535145.0852239998</v>
      </c>
      <c r="N162" s="37" t="s">
        <v>441</v>
      </c>
      <c r="O162" s="8" t="s">
        <v>4</v>
      </c>
      <c r="P162" s="11" t="s">
        <v>31</v>
      </c>
      <c r="Q162" s="49" t="s">
        <v>1001</v>
      </c>
    </row>
    <row r="163" spans="1:17" s="49" customFormat="1" ht="15.5" customHeight="1" x14ac:dyDescent="0.35">
      <c r="A163" s="18" t="s">
        <v>43</v>
      </c>
      <c r="B163" s="48" t="s">
        <v>2</v>
      </c>
      <c r="C163" s="48" t="s">
        <v>32</v>
      </c>
      <c r="D163" s="56" t="s">
        <v>9</v>
      </c>
      <c r="E163" s="56" t="s">
        <v>33</v>
      </c>
      <c r="F163" s="11" t="s">
        <v>44</v>
      </c>
      <c r="G163" s="11" t="s">
        <v>685</v>
      </c>
      <c r="H163" s="37" t="s">
        <v>397</v>
      </c>
      <c r="I163" s="52">
        <v>46902</v>
      </c>
      <c r="J163" s="57">
        <v>46508</v>
      </c>
      <c r="K163" s="58">
        <v>46903</v>
      </c>
      <c r="L163" s="50">
        <v>72</v>
      </c>
      <c r="M163" s="54">
        <v>1431487.1594520002</v>
      </c>
      <c r="N163" s="37" t="s">
        <v>441</v>
      </c>
      <c r="O163" s="8" t="s">
        <v>4</v>
      </c>
      <c r="P163" s="11" t="s">
        <v>31</v>
      </c>
      <c r="Q163" s="49" t="s">
        <v>1001</v>
      </c>
    </row>
    <row r="164" spans="1:17" s="49" customFormat="1" ht="15.5" customHeight="1" x14ac:dyDescent="0.35">
      <c r="A164" s="37" t="s">
        <v>75</v>
      </c>
      <c r="B164" s="37" t="s">
        <v>163</v>
      </c>
      <c r="C164" s="37" t="s">
        <v>596</v>
      </c>
      <c r="D164" s="37" t="s">
        <v>651</v>
      </c>
      <c r="E164" s="37" t="s">
        <v>751</v>
      </c>
      <c r="F164" s="37" t="s">
        <v>752</v>
      </c>
      <c r="G164" s="37" t="s">
        <v>753</v>
      </c>
      <c r="H164" s="37" t="s">
        <v>573</v>
      </c>
      <c r="I164" s="50" t="s">
        <v>7</v>
      </c>
      <c r="J164" s="58">
        <v>46142</v>
      </c>
      <c r="K164" s="58">
        <v>46266</v>
      </c>
      <c r="L164" s="50">
        <v>48</v>
      </c>
      <c r="M164" s="55">
        <v>660000</v>
      </c>
      <c r="N164" s="37" t="s">
        <v>398</v>
      </c>
      <c r="O164" s="37" t="s">
        <v>99</v>
      </c>
      <c r="P164" s="42" t="s">
        <v>7</v>
      </c>
      <c r="Q164" s="49" t="s">
        <v>1001</v>
      </c>
    </row>
    <row r="165" spans="1:17" s="49" customFormat="1" ht="15.5" customHeight="1" x14ac:dyDescent="0.35">
      <c r="A165" s="37" t="s">
        <v>75</v>
      </c>
      <c r="B165" s="37" t="s">
        <v>163</v>
      </c>
      <c r="C165" s="37" t="s">
        <v>184</v>
      </c>
      <c r="D165" s="37" t="s">
        <v>754</v>
      </c>
      <c r="E165" s="37" t="s">
        <v>755</v>
      </c>
      <c r="F165" s="37" t="s">
        <v>756</v>
      </c>
      <c r="G165" s="30" t="s">
        <v>757</v>
      </c>
      <c r="H165" s="37" t="s">
        <v>402</v>
      </c>
      <c r="I165" s="58">
        <v>46241</v>
      </c>
      <c r="J165" s="58">
        <v>46174</v>
      </c>
      <c r="K165" s="58">
        <v>46242</v>
      </c>
      <c r="L165" s="50">
        <v>48</v>
      </c>
      <c r="M165" s="55">
        <v>768000</v>
      </c>
      <c r="N165" s="37" t="s">
        <v>398</v>
      </c>
      <c r="O165" s="37" t="s">
        <v>4</v>
      </c>
      <c r="P165" s="42" t="s">
        <v>758</v>
      </c>
      <c r="Q165" s="49" t="s">
        <v>1001</v>
      </c>
    </row>
    <row r="166" spans="1:17" s="49" customFormat="1" ht="15.5" customHeight="1" x14ac:dyDescent="0.35">
      <c r="A166" s="37" t="s">
        <v>759</v>
      </c>
      <c r="B166" s="37" t="s">
        <v>163</v>
      </c>
      <c r="C166" s="37" t="s">
        <v>184</v>
      </c>
      <c r="D166" s="37" t="s">
        <v>714</v>
      </c>
      <c r="E166" s="37" t="s">
        <v>760</v>
      </c>
      <c r="F166" s="37" t="s">
        <v>761</v>
      </c>
      <c r="G166" s="37" t="s">
        <v>762</v>
      </c>
      <c r="H166" s="37" t="s">
        <v>402</v>
      </c>
      <c r="I166" s="58">
        <v>46599</v>
      </c>
      <c r="J166" s="58">
        <v>46447</v>
      </c>
      <c r="K166" s="58">
        <v>46600</v>
      </c>
      <c r="L166" s="50">
        <v>48</v>
      </c>
      <c r="M166" s="55">
        <v>324000</v>
      </c>
      <c r="N166" s="37" t="s">
        <v>398</v>
      </c>
      <c r="O166" s="37" t="s">
        <v>4</v>
      </c>
      <c r="P166" s="42" t="s">
        <v>763</v>
      </c>
      <c r="Q166" s="49" t="s">
        <v>1001</v>
      </c>
    </row>
    <row r="167" spans="1:17" s="49" customFormat="1" ht="15.5" customHeight="1" x14ac:dyDescent="0.35">
      <c r="A167" s="18" t="s">
        <v>122</v>
      </c>
      <c r="B167" s="48" t="s">
        <v>89</v>
      </c>
      <c r="C167" s="48" t="s">
        <v>100</v>
      </c>
      <c r="D167" s="56" t="s">
        <v>96</v>
      </c>
      <c r="E167" s="56" t="s">
        <v>764</v>
      </c>
      <c r="F167" s="11" t="s">
        <v>123</v>
      </c>
      <c r="G167" s="11" t="s">
        <v>124</v>
      </c>
      <c r="H167" s="37"/>
      <c r="I167" s="52">
        <v>46621</v>
      </c>
      <c r="J167" s="57"/>
      <c r="K167" s="58"/>
      <c r="L167" s="50"/>
      <c r="M167" s="54">
        <v>300000000</v>
      </c>
      <c r="N167" s="37"/>
      <c r="O167" s="8" t="s">
        <v>99</v>
      </c>
      <c r="P167" s="11" t="s">
        <v>765</v>
      </c>
      <c r="Q167" s="49" t="s">
        <v>1001</v>
      </c>
    </row>
    <row r="168" spans="1:17" s="49" customFormat="1" ht="15.5" customHeight="1" x14ac:dyDescent="0.35">
      <c r="A168" s="7" t="s">
        <v>766</v>
      </c>
      <c r="B168" s="48" t="s">
        <v>332</v>
      </c>
      <c r="C168" s="7" t="s">
        <v>22</v>
      </c>
      <c r="D168" s="65" t="s">
        <v>238</v>
      </c>
      <c r="E168" s="7" t="s">
        <v>631</v>
      </c>
      <c r="F168" s="7" t="s">
        <v>767</v>
      </c>
      <c r="G168" s="7" t="s">
        <v>768</v>
      </c>
      <c r="H168" s="37" t="s">
        <v>397</v>
      </c>
      <c r="I168" s="46">
        <v>46996</v>
      </c>
      <c r="J168" s="57">
        <v>46388</v>
      </c>
      <c r="K168" s="58">
        <v>46997</v>
      </c>
      <c r="L168" s="50">
        <v>36</v>
      </c>
      <c r="M168" s="61">
        <v>360700</v>
      </c>
      <c r="N168" s="37" t="s">
        <v>398</v>
      </c>
      <c r="O168" s="8" t="s">
        <v>4</v>
      </c>
      <c r="P168" s="7" t="s">
        <v>769</v>
      </c>
      <c r="Q168" s="49" t="s">
        <v>1001</v>
      </c>
    </row>
    <row r="169" spans="1:17" s="49" customFormat="1" ht="15.5" customHeight="1" x14ac:dyDescent="0.35">
      <c r="A169" s="7" t="s">
        <v>770</v>
      </c>
      <c r="B169" s="48" t="s">
        <v>332</v>
      </c>
      <c r="C169" s="7" t="s">
        <v>22</v>
      </c>
      <c r="D169" s="65" t="s">
        <v>238</v>
      </c>
      <c r="E169" s="7" t="s">
        <v>339</v>
      </c>
      <c r="F169" s="7" t="s">
        <v>771</v>
      </c>
      <c r="G169" s="7" t="s">
        <v>771</v>
      </c>
      <c r="H169" s="37" t="s">
        <v>397</v>
      </c>
      <c r="I169" s="46">
        <v>47208</v>
      </c>
      <c r="J169" s="50"/>
      <c r="K169" s="50"/>
      <c r="L169" s="50"/>
      <c r="M169" s="61">
        <v>605000</v>
      </c>
      <c r="N169" s="37" t="s">
        <v>441</v>
      </c>
      <c r="O169" s="8" t="s">
        <v>4</v>
      </c>
      <c r="P169" s="7" t="s">
        <v>772</v>
      </c>
      <c r="Q169" s="49" t="s">
        <v>1001</v>
      </c>
    </row>
    <row r="170" spans="1:17" s="49" customFormat="1" ht="15.5" customHeight="1" x14ac:dyDescent="0.35">
      <c r="A170" s="18" t="s">
        <v>222</v>
      </c>
      <c r="B170" s="48" t="s">
        <v>163</v>
      </c>
      <c r="C170" s="48" t="s">
        <v>209</v>
      </c>
      <c r="D170" s="56" t="s">
        <v>96</v>
      </c>
      <c r="E170" s="56" t="s">
        <v>224</v>
      </c>
      <c r="F170" s="11" t="s">
        <v>223</v>
      </c>
      <c r="G170" s="11" t="s">
        <v>223</v>
      </c>
      <c r="H170" s="37" t="s">
        <v>408</v>
      </c>
      <c r="I170" s="52">
        <v>46630</v>
      </c>
      <c r="J170" s="57"/>
      <c r="K170" s="58"/>
      <c r="L170" s="50"/>
      <c r="M170" s="54">
        <v>50304800</v>
      </c>
      <c r="N170" s="37"/>
      <c r="O170" s="8" t="s">
        <v>4</v>
      </c>
      <c r="P170" s="59" t="s">
        <v>137</v>
      </c>
      <c r="Q170" s="49" t="s">
        <v>1001</v>
      </c>
    </row>
    <row r="171" spans="1:17" s="49" customFormat="1" ht="15.5" customHeight="1" x14ac:dyDescent="0.35">
      <c r="A171" s="18" t="s">
        <v>225</v>
      </c>
      <c r="B171" s="48" t="s">
        <v>163</v>
      </c>
      <c r="C171" s="48" t="s">
        <v>209</v>
      </c>
      <c r="D171" s="56" t="s">
        <v>96</v>
      </c>
      <c r="E171" s="56" t="s">
        <v>226</v>
      </c>
      <c r="F171" s="11" t="s">
        <v>773</v>
      </c>
      <c r="G171" s="11" t="s">
        <v>774</v>
      </c>
      <c r="H171" s="37" t="s">
        <v>408</v>
      </c>
      <c r="I171" s="52">
        <v>46630</v>
      </c>
      <c r="J171" s="57"/>
      <c r="K171" s="58"/>
      <c r="L171" s="50"/>
      <c r="M171" s="54">
        <v>1233600</v>
      </c>
      <c r="N171" s="37"/>
      <c r="O171" s="8" t="s">
        <v>4</v>
      </c>
      <c r="P171" s="59" t="s">
        <v>137</v>
      </c>
      <c r="Q171" s="49" t="s">
        <v>1001</v>
      </c>
    </row>
    <row r="172" spans="1:17" s="49" customFormat="1" ht="15.5" customHeight="1" x14ac:dyDescent="0.35">
      <c r="A172" s="18" t="s">
        <v>273</v>
      </c>
      <c r="B172" s="48" t="s">
        <v>163</v>
      </c>
      <c r="C172" s="48" t="s">
        <v>209</v>
      </c>
      <c r="D172" s="56" t="s">
        <v>92</v>
      </c>
      <c r="E172" s="56"/>
      <c r="F172" s="11" t="s">
        <v>274</v>
      </c>
      <c r="G172" s="11" t="s">
        <v>275</v>
      </c>
      <c r="H172" s="37" t="s">
        <v>408</v>
      </c>
      <c r="I172" s="52">
        <v>46630</v>
      </c>
      <c r="J172" s="57"/>
      <c r="K172" s="58"/>
      <c r="L172" s="50"/>
      <c r="M172" s="54">
        <v>1200000</v>
      </c>
      <c r="N172" s="37"/>
      <c r="O172" s="8" t="s">
        <v>4</v>
      </c>
      <c r="P172" s="59" t="s">
        <v>276</v>
      </c>
      <c r="Q172" s="49" t="s">
        <v>1001</v>
      </c>
    </row>
    <row r="173" spans="1:17" s="49" customFormat="1" ht="15.5" customHeight="1" x14ac:dyDescent="0.35">
      <c r="A173" s="18" t="s">
        <v>240</v>
      </c>
      <c r="B173" s="48" t="s">
        <v>163</v>
      </c>
      <c r="C173" s="48" t="s">
        <v>189</v>
      </c>
      <c r="D173" s="56" t="s">
        <v>236</v>
      </c>
      <c r="E173" s="56" t="s">
        <v>243</v>
      </c>
      <c r="F173" s="11" t="s">
        <v>241</v>
      </c>
      <c r="G173" s="11" t="s">
        <v>775</v>
      </c>
      <c r="H173" s="37" t="s">
        <v>573</v>
      </c>
      <c r="I173" s="52">
        <v>46630</v>
      </c>
      <c r="J173" s="57">
        <v>46327</v>
      </c>
      <c r="K173" s="58">
        <v>46631</v>
      </c>
      <c r="L173" s="50">
        <v>48</v>
      </c>
      <c r="M173" s="54">
        <v>3840000</v>
      </c>
      <c r="N173" s="37" t="s">
        <v>531</v>
      </c>
      <c r="O173" s="8" t="s">
        <v>4</v>
      </c>
      <c r="P173" s="59" t="s">
        <v>242</v>
      </c>
      <c r="Q173" s="49" t="s">
        <v>1001</v>
      </c>
    </row>
    <row r="174" spans="1:17" s="49" customFormat="1" ht="15.5" customHeight="1" x14ac:dyDescent="0.35">
      <c r="A174" s="37" t="s">
        <v>75</v>
      </c>
      <c r="B174" s="37" t="s">
        <v>163</v>
      </c>
      <c r="C174" s="37" t="s">
        <v>164</v>
      </c>
      <c r="D174" s="37" t="s">
        <v>502</v>
      </c>
      <c r="E174" s="37" t="s">
        <v>776</v>
      </c>
      <c r="F174" s="37" t="s">
        <v>266</v>
      </c>
      <c r="G174" s="37" t="s">
        <v>777</v>
      </c>
      <c r="H174" s="37" t="s">
        <v>402</v>
      </c>
      <c r="I174" s="58">
        <v>46630</v>
      </c>
      <c r="J174" s="58">
        <v>46478</v>
      </c>
      <c r="K174" s="58">
        <v>46631</v>
      </c>
      <c r="L174" s="50">
        <v>48</v>
      </c>
      <c r="M174" s="55">
        <v>1917000</v>
      </c>
      <c r="N174" s="37" t="s">
        <v>398</v>
      </c>
      <c r="O174" s="37" t="s">
        <v>4</v>
      </c>
      <c r="P174" s="42" t="s">
        <v>778</v>
      </c>
      <c r="Q174" s="49" t="s">
        <v>1001</v>
      </c>
    </row>
    <row r="175" spans="1:17" s="49" customFormat="1" ht="15.5" customHeight="1" x14ac:dyDescent="0.35">
      <c r="A175" s="60" t="s">
        <v>779</v>
      </c>
      <c r="B175" s="48" t="s">
        <v>278</v>
      </c>
      <c r="C175" s="30" t="s">
        <v>280</v>
      </c>
      <c r="D175" s="56" t="s">
        <v>428</v>
      </c>
      <c r="E175" s="56" t="s">
        <v>780</v>
      </c>
      <c r="F175" s="11" t="s">
        <v>781</v>
      </c>
      <c r="G175" s="11" t="s">
        <v>781</v>
      </c>
      <c r="H175" s="37" t="s">
        <v>691</v>
      </c>
      <c r="I175" s="52">
        <v>46630</v>
      </c>
      <c r="J175" s="57"/>
      <c r="K175" s="58"/>
      <c r="L175" s="50"/>
      <c r="M175" s="54">
        <v>1000000</v>
      </c>
      <c r="N175" s="37" t="s">
        <v>398</v>
      </c>
      <c r="O175" s="7" t="s">
        <v>4</v>
      </c>
      <c r="P175" s="11" t="s">
        <v>782</v>
      </c>
      <c r="Q175" s="49" t="s">
        <v>1001</v>
      </c>
    </row>
    <row r="176" spans="1:17" s="49" customFormat="1" ht="15.5" customHeight="1" x14ac:dyDescent="0.35">
      <c r="A176" s="37" t="s">
        <v>75</v>
      </c>
      <c r="B176" s="37" t="s">
        <v>163</v>
      </c>
      <c r="C176" s="37" t="s">
        <v>209</v>
      </c>
      <c r="D176" s="37" t="s">
        <v>419</v>
      </c>
      <c r="E176" s="37" t="s">
        <v>231</v>
      </c>
      <c r="F176" s="37" t="s">
        <v>783</v>
      </c>
      <c r="G176" s="37" t="s">
        <v>784</v>
      </c>
      <c r="H176" s="37" t="s">
        <v>402</v>
      </c>
      <c r="I176" s="58">
        <v>46660</v>
      </c>
      <c r="J176" s="58">
        <v>46420</v>
      </c>
      <c r="K176" s="58">
        <v>46661</v>
      </c>
      <c r="L176" s="50">
        <v>48</v>
      </c>
      <c r="M176" s="55">
        <v>1800000</v>
      </c>
      <c r="N176" s="37" t="s">
        <v>398</v>
      </c>
      <c r="O176" s="37" t="s">
        <v>4</v>
      </c>
      <c r="P176" s="42" t="s">
        <v>785</v>
      </c>
      <c r="Q176" s="49" t="s">
        <v>1001</v>
      </c>
    </row>
    <row r="177" spans="1:17" s="49" customFormat="1" ht="15.5" customHeight="1" x14ac:dyDescent="0.35">
      <c r="A177" s="60" t="s">
        <v>786</v>
      </c>
      <c r="B177" s="37" t="s">
        <v>163</v>
      </c>
      <c r="C177" s="37" t="s">
        <v>209</v>
      </c>
      <c r="D177" s="37" t="s">
        <v>96</v>
      </c>
      <c r="E177" s="37"/>
      <c r="F177" s="37" t="s">
        <v>787</v>
      </c>
      <c r="G177" s="37" t="s">
        <v>788</v>
      </c>
      <c r="H177" s="37" t="s">
        <v>402</v>
      </c>
      <c r="I177" s="58">
        <v>46660</v>
      </c>
      <c r="J177" s="58">
        <v>46296</v>
      </c>
      <c r="K177" s="58">
        <v>46661</v>
      </c>
      <c r="L177" s="50">
        <v>48</v>
      </c>
      <c r="M177" s="55">
        <v>1500000</v>
      </c>
      <c r="N177" s="37" t="s">
        <v>398</v>
      </c>
      <c r="O177" s="37"/>
      <c r="P177" s="42"/>
      <c r="Q177" s="49" t="s">
        <v>1001</v>
      </c>
    </row>
    <row r="178" spans="1:17" s="49" customFormat="1" ht="15.5" customHeight="1" x14ac:dyDescent="0.35">
      <c r="A178" s="37" t="s">
        <v>789</v>
      </c>
      <c r="B178" s="48" t="s">
        <v>278</v>
      </c>
      <c r="C178" s="30" t="s">
        <v>280</v>
      </c>
      <c r="D178" s="56" t="s">
        <v>165</v>
      </c>
      <c r="E178" s="56" t="s">
        <v>790</v>
      </c>
      <c r="F178" s="11" t="s">
        <v>992</v>
      </c>
      <c r="G178" s="11" t="s">
        <v>792</v>
      </c>
      <c r="H178" s="37" t="s">
        <v>397</v>
      </c>
      <c r="I178" s="52">
        <v>46477</v>
      </c>
      <c r="J178" s="57">
        <v>46143</v>
      </c>
      <c r="K178" s="58">
        <v>46266</v>
      </c>
      <c r="L178" s="50">
        <v>48</v>
      </c>
      <c r="M178" s="54">
        <f>450000</f>
        <v>450000</v>
      </c>
      <c r="N178" s="37" t="s">
        <v>578</v>
      </c>
      <c r="O178" s="7" t="s">
        <v>4</v>
      </c>
      <c r="P178" s="11" t="s">
        <v>793</v>
      </c>
      <c r="Q178" s="49" t="s">
        <v>1001</v>
      </c>
    </row>
    <row r="179" spans="1:17" s="49" customFormat="1" ht="15.5" customHeight="1" x14ac:dyDescent="0.35">
      <c r="A179" s="37" t="s">
        <v>75</v>
      </c>
      <c r="B179" s="37" t="s">
        <v>163</v>
      </c>
      <c r="C179" s="37" t="s">
        <v>596</v>
      </c>
      <c r="D179" s="37" t="s">
        <v>597</v>
      </c>
      <c r="E179" s="37" t="s">
        <v>598</v>
      </c>
      <c r="F179" s="37" t="s">
        <v>794</v>
      </c>
      <c r="G179" s="37" t="s">
        <v>795</v>
      </c>
      <c r="H179" s="37" t="s">
        <v>402</v>
      </c>
      <c r="I179" s="50" t="s">
        <v>7</v>
      </c>
      <c r="J179" s="58">
        <v>46174</v>
      </c>
      <c r="K179" s="58">
        <v>46266</v>
      </c>
      <c r="L179" s="50">
        <v>48</v>
      </c>
      <c r="M179" s="55">
        <v>534000</v>
      </c>
      <c r="N179" s="37" t="s">
        <v>398</v>
      </c>
      <c r="O179" s="37" t="s">
        <v>99</v>
      </c>
      <c r="P179" s="42" t="s">
        <v>796</v>
      </c>
      <c r="Q179" s="49" t="s">
        <v>1001</v>
      </c>
    </row>
    <row r="180" spans="1:17" s="49" customFormat="1" ht="15.5" customHeight="1" x14ac:dyDescent="0.35">
      <c r="A180" s="7" t="s">
        <v>797</v>
      </c>
      <c r="B180" s="48" t="s">
        <v>332</v>
      </c>
      <c r="C180" s="7" t="s">
        <v>76</v>
      </c>
      <c r="D180" s="65" t="s">
        <v>238</v>
      </c>
      <c r="E180" s="7" t="s">
        <v>339</v>
      </c>
      <c r="F180" s="7" t="s">
        <v>798</v>
      </c>
      <c r="G180" s="7" t="s">
        <v>799</v>
      </c>
      <c r="H180" s="37" t="s">
        <v>397</v>
      </c>
      <c r="I180" s="46">
        <v>47208</v>
      </c>
      <c r="J180" s="50"/>
      <c r="K180" s="50"/>
      <c r="L180" s="50"/>
      <c r="M180" s="61">
        <v>400000</v>
      </c>
      <c r="N180" s="37" t="s">
        <v>398</v>
      </c>
      <c r="O180" s="8" t="s">
        <v>4</v>
      </c>
      <c r="P180" s="7" t="s">
        <v>800</v>
      </c>
      <c r="Q180" s="49" t="s">
        <v>1001</v>
      </c>
    </row>
    <row r="181" spans="1:17" s="49" customFormat="1" ht="15.5" customHeight="1" x14ac:dyDescent="0.35">
      <c r="A181" s="37" t="s">
        <v>75</v>
      </c>
      <c r="B181" s="37" t="s">
        <v>163</v>
      </c>
      <c r="C181" s="37" t="s">
        <v>209</v>
      </c>
      <c r="D181" s="37" t="s">
        <v>96</v>
      </c>
      <c r="E181" s="37" t="s">
        <v>801</v>
      </c>
      <c r="F181" s="37" t="s">
        <v>802</v>
      </c>
      <c r="G181" s="37" t="s">
        <v>802</v>
      </c>
      <c r="H181" s="37" t="s">
        <v>402</v>
      </c>
      <c r="I181" s="58">
        <v>46660</v>
      </c>
      <c r="J181" s="58">
        <v>46388</v>
      </c>
      <c r="K181" s="58">
        <v>46661</v>
      </c>
      <c r="L181" s="50">
        <v>48</v>
      </c>
      <c r="M181" s="55">
        <v>1800000</v>
      </c>
      <c r="N181" s="37" t="s">
        <v>398</v>
      </c>
      <c r="O181" s="37" t="s">
        <v>99</v>
      </c>
      <c r="P181" s="42" t="s">
        <v>803</v>
      </c>
      <c r="Q181" s="49" t="s">
        <v>1001</v>
      </c>
    </row>
    <row r="182" spans="1:17" s="49" customFormat="1" ht="15.5" customHeight="1" x14ac:dyDescent="0.35">
      <c r="A182" s="37" t="s">
        <v>804</v>
      </c>
      <c r="B182" s="37" t="s">
        <v>163</v>
      </c>
      <c r="C182" s="37" t="s">
        <v>189</v>
      </c>
      <c r="D182" s="37" t="s">
        <v>805</v>
      </c>
      <c r="E182" s="37" t="s">
        <v>239</v>
      </c>
      <c r="F182" s="37" t="s">
        <v>806</v>
      </c>
      <c r="G182" s="30" t="s">
        <v>807</v>
      </c>
      <c r="H182" s="37" t="s">
        <v>402</v>
      </c>
      <c r="I182" s="58">
        <v>46265</v>
      </c>
      <c r="J182" s="58">
        <v>46054</v>
      </c>
      <c r="K182" s="58">
        <v>46266</v>
      </c>
      <c r="L182" s="50">
        <v>48</v>
      </c>
      <c r="M182" s="55">
        <v>528000</v>
      </c>
      <c r="N182" s="37" t="s">
        <v>398</v>
      </c>
      <c r="O182" s="37" t="s">
        <v>4</v>
      </c>
      <c r="P182" s="42" t="s">
        <v>808</v>
      </c>
      <c r="Q182" s="49" t="s">
        <v>1001</v>
      </c>
    </row>
    <row r="183" spans="1:17" s="49" customFormat="1" ht="15.5" customHeight="1" x14ac:dyDescent="0.35">
      <c r="A183" s="37" t="s">
        <v>809</v>
      </c>
      <c r="B183" s="37" t="s">
        <v>163</v>
      </c>
      <c r="C183" s="37" t="s">
        <v>184</v>
      </c>
      <c r="D183" s="37" t="s">
        <v>810</v>
      </c>
      <c r="E183" s="37" t="s">
        <v>196</v>
      </c>
      <c r="F183" s="37" t="s">
        <v>811</v>
      </c>
      <c r="G183" s="37" t="s">
        <v>811</v>
      </c>
      <c r="H183" s="37" t="s">
        <v>402</v>
      </c>
      <c r="I183" s="58">
        <v>46265</v>
      </c>
      <c r="J183" s="58">
        <v>46143</v>
      </c>
      <c r="K183" s="58">
        <v>46266</v>
      </c>
      <c r="L183" s="50">
        <v>48</v>
      </c>
      <c r="M183" s="55">
        <v>236257</v>
      </c>
      <c r="N183" s="37" t="s">
        <v>398</v>
      </c>
      <c r="O183" s="37" t="s">
        <v>4</v>
      </c>
      <c r="P183" s="42" t="s">
        <v>812</v>
      </c>
      <c r="Q183" s="49" t="s">
        <v>1001</v>
      </c>
    </row>
    <row r="184" spans="1:17" s="49" customFormat="1" ht="15.5" customHeight="1" x14ac:dyDescent="0.35">
      <c r="A184" s="37" t="s">
        <v>75</v>
      </c>
      <c r="B184" s="37" t="s">
        <v>163</v>
      </c>
      <c r="C184" s="37" t="s">
        <v>596</v>
      </c>
      <c r="D184" s="37" t="s">
        <v>474</v>
      </c>
      <c r="E184" s="37"/>
      <c r="F184" s="37" t="s">
        <v>813</v>
      </c>
      <c r="G184" s="37" t="s">
        <v>813</v>
      </c>
      <c r="H184" s="37" t="s">
        <v>814</v>
      </c>
      <c r="I184" s="58">
        <v>46661</v>
      </c>
      <c r="J184" s="58">
        <v>46388</v>
      </c>
      <c r="K184" s="58">
        <v>46661</v>
      </c>
      <c r="L184" s="50">
        <v>48</v>
      </c>
      <c r="M184" s="55">
        <v>216000</v>
      </c>
      <c r="N184" s="37"/>
      <c r="O184" s="37"/>
      <c r="P184" s="42"/>
      <c r="Q184" s="49" t="s">
        <v>1001</v>
      </c>
    </row>
    <row r="185" spans="1:17" s="49" customFormat="1" ht="15.5" customHeight="1" x14ac:dyDescent="0.35">
      <c r="A185" s="18" t="s">
        <v>227</v>
      </c>
      <c r="B185" s="48" t="s">
        <v>163</v>
      </c>
      <c r="C185" s="48" t="s">
        <v>184</v>
      </c>
      <c r="D185" s="56" t="s">
        <v>136</v>
      </c>
      <c r="E185" s="56" t="s">
        <v>231</v>
      </c>
      <c r="F185" s="11" t="s">
        <v>228</v>
      </c>
      <c r="G185" s="11" t="s">
        <v>229</v>
      </c>
      <c r="H185" s="37" t="s">
        <v>402</v>
      </c>
      <c r="I185" s="52">
        <v>46691</v>
      </c>
      <c r="J185" s="57">
        <v>46447</v>
      </c>
      <c r="K185" s="58">
        <v>46692</v>
      </c>
      <c r="L185" s="50">
        <v>24</v>
      </c>
      <c r="M185" s="54">
        <v>2302283.5</v>
      </c>
      <c r="N185" s="37" t="s">
        <v>453</v>
      </c>
      <c r="O185" s="8" t="s">
        <v>99</v>
      </c>
      <c r="P185" s="59" t="s">
        <v>230</v>
      </c>
      <c r="Q185" s="49" t="s">
        <v>1001</v>
      </c>
    </row>
    <row r="186" spans="1:17" s="49" customFormat="1" ht="15.5" customHeight="1" x14ac:dyDescent="0.35">
      <c r="A186" s="18" t="s">
        <v>306</v>
      </c>
      <c r="B186" s="48" t="s">
        <v>278</v>
      </c>
      <c r="C186" s="30" t="s">
        <v>280</v>
      </c>
      <c r="D186" s="56" t="s">
        <v>281</v>
      </c>
      <c r="E186" s="56" t="s">
        <v>815</v>
      </c>
      <c r="F186" s="11" t="s">
        <v>307</v>
      </c>
      <c r="G186" s="11" t="s">
        <v>308</v>
      </c>
      <c r="H186" s="37" t="s">
        <v>691</v>
      </c>
      <c r="I186" s="52">
        <v>46691</v>
      </c>
      <c r="J186" s="57"/>
      <c r="K186" s="58"/>
      <c r="L186" s="50"/>
      <c r="M186" s="54">
        <v>1000000</v>
      </c>
      <c r="N186" s="37" t="s">
        <v>398</v>
      </c>
      <c r="O186" s="7" t="s">
        <v>4</v>
      </c>
      <c r="P186" s="11" t="s">
        <v>309</v>
      </c>
      <c r="Q186" s="49" t="s">
        <v>1001</v>
      </c>
    </row>
    <row r="187" spans="1:17" s="49" customFormat="1" ht="15.5" customHeight="1" x14ac:dyDescent="0.35">
      <c r="A187" s="18" t="s">
        <v>310</v>
      </c>
      <c r="B187" s="48" t="s">
        <v>278</v>
      </c>
      <c r="C187" s="30" t="s">
        <v>280</v>
      </c>
      <c r="D187" s="56" t="s">
        <v>281</v>
      </c>
      <c r="E187" s="56" t="s">
        <v>815</v>
      </c>
      <c r="F187" s="11" t="s">
        <v>311</v>
      </c>
      <c r="G187" s="11" t="s">
        <v>312</v>
      </c>
      <c r="H187" s="37" t="s">
        <v>691</v>
      </c>
      <c r="I187" s="52">
        <v>46691</v>
      </c>
      <c r="J187" s="57"/>
      <c r="K187" s="58"/>
      <c r="L187" s="50"/>
      <c r="M187" s="54">
        <v>1000000</v>
      </c>
      <c r="N187" s="37" t="s">
        <v>398</v>
      </c>
      <c r="O187" s="7" t="s">
        <v>4</v>
      </c>
      <c r="P187" s="11" t="s">
        <v>313</v>
      </c>
      <c r="Q187" s="49" t="s">
        <v>1001</v>
      </c>
    </row>
    <row r="188" spans="1:17" s="49" customFormat="1" ht="15.5" customHeight="1" x14ac:dyDescent="0.35">
      <c r="A188" s="18" t="s">
        <v>302</v>
      </c>
      <c r="B188" s="48" t="s">
        <v>278</v>
      </c>
      <c r="C188" s="30" t="s">
        <v>280</v>
      </c>
      <c r="D188" s="56" t="s">
        <v>281</v>
      </c>
      <c r="E188" s="56" t="s">
        <v>816</v>
      </c>
      <c r="F188" s="11" t="s">
        <v>303</v>
      </c>
      <c r="G188" s="11" t="s">
        <v>304</v>
      </c>
      <c r="H188" s="37" t="s">
        <v>691</v>
      </c>
      <c r="I188" s="52">
        <v>46721</v>
      </c>
      <c r="J188" s="57"/>
      <c r="K188" s="58"/>
      <c r="L188" s="50"/>
      <c r="M188" s="54">
        <v>1000000</v>
      </c>
      <c r="N188" s="37" t="s">
        <v>398</v>
      </c>
      <c r="O188" s="7" t="s">
        <v>4</v>
      </c>
      <c r="P188" s="11" t="s">
        <v>305</v>
      </c>
      <c r="Q188" s="49" t="s">
        <v>1001</v>
      </c>
    </row>
    <row r="189" spans="1:17" s="49" customFormat="1" ht="15.5" customHeight="1" x14ac:dyDescent="0.35">
      <c r="A189" s="7" t="s">
        <v>817</v>
      </c>
      <c r="B189" s="48" t="s">
        <v>332</v>
      </c>
      <c r="C189" s="7" t="s">
        <v>28</v>
      </c>
      <c r="D189" s="65" t="s">
        <v>238</v>
      </c>
      <c r="E189" s="7" t="s">
        <v>338</v>
      </c>
      <c r="F189" s="7" t="s">
        <v>818</v>
      </c>
      <c r="G189" s="7" t="s">
        <v>819</v>
      </c>
      <c r="H189" s="37" t="s">
        <v>397</v>
      </c>
      <c r="I189" s="46">
        <v>47330</v>
      </c>
      <c r="J189" s="50"/>
      <c r="K189" s="50"/>
      <c r="L189" s="50"/>
      <c r="M189" s="61">
        <v>632000</v>
      </c>
      <c r="N189" s="37" t="s">
        <v>398</v>
      </c>
      <c r="O189" s="8" t="s">
        <v>4</v>
      </c>
      <c r="P189" s="7" t="s">
        <v>820</v>
      </c>
      <c r="Q189" s="49" t="s">
        <v>1001</v>
      </c>
    </row>
    <row r="190" spans="1:17" s="49" customFormat="1" ht="15.5" customHeight="1" x14ac:dyDescent="0.35">
      <c r="A190" s="18" t="s">
        <v>821</v>
      </c>
      <c r="B190" s="48" t="s">
        <v>278</v>
      </c>
      <c r="C190" s="30" t="s">
        <v>280</v>
      </c>
      <c r="D190" s="56" t="s">
        <v>822</v>
      </c>
      <c r="E190" s="56" t="s">
        <v>282</v>
      </c>
      <c r="F190" s="11" t="s">
        <v>823</v>
      </c>
      <c r="G190" s="11" t="s">
        <v>824</v>
      </c>
      <c r="H190" s="37" t="s">
        <v>691</v>
      </c>
      <c r="I190" s="52">
        <v>46732</v>
      </c>
      <c r="J190" s="57"/>
      <c r="K190" s="58"/>
      <c r="L190" s="50"/>
      <c r="M190" s="54">
        <v>389311</v>
      </c>
      <c r="N190" s="37" t="s">
        <v>398</v>
      </c>
      <c r="O190" s="7" t="s">
        <v>4</v>
      </c>
      <c r="P190" s="11" t="s">
        <v>825</v>
      </c>
      <c r="Q190" s="49" t="s">
        <v>1001</v>
      </c>
    </row>
    <row r="191" spans="1:17" s="49" customFormat="1" ht="15.5" customHeight="1" x14ac:dyDescent="0.35">
      <c r="A191" s="18" t="s">
        <v>327</v>
      </c>
      <c r="B191" s="48" t="s">
        <v>89</v>
      </c>
      <c r="C191" s="48" t="s">
        <v>330</v>
      </c>
      <c r="D191" s="56"/>
      <c r="E191" s="56"/>
      <c r="F191" s="11" t="s">
        <v>826</v>
      </c>
      <c r="G191" s="11" t="s">
        <v>328</v>
      </c>
      <c r="H191" s="37"/>
      <c r="I191" s="52">
        <v>46735</v>
      </c>
      <c r="J191" s="57"/>
      <c r="K191" s="58"/>
      <c r="L191" s="50"/>
      <c r="M191" s="54">
        <v>240000000</v>
      </c>
      <c r="N191" s="37"/>
      <c r="O191" s="8" t="s">
        <v>4</v>
      </c>
      <c r="P191" s="11" t="s">
        <v>329</v>
      </c>
      <c r="Q191" s="49" t="s">
        <v>1001</v>
      </c>
    </row>
    <row r="192" spans="1:17" s="49" customFormat="1" ht="15.5" customHeight="1" x14ac:dyDescent="0.35">
      <c r="A192" s="18" t="s">
        <v>321</v>
      </c>
      <c r="B192" s="48" t="s">
        <v>278</v>
      </c>
      <c r="C192" s="30" t="s">
        <v>280</v>
      </c>
      <c r="D192" s="56" t="s">
        <v>419</v>
      </c>
      <c r="E192" s="56" t="s">
        <v>661</v>
      </c>
      <c r="F192" s="11" t="s">
        <v>322</v>
      </c>
      <c r="G192" s="11" t="s">
        <v>323</v>
      </c>
      <c r="H192" s="37" t="s">
        <v>691</v>
      </c>
      <c r="I192" s="52">
        <v>46752</v>
      </c>
      <c r="J192" s="57"/>
      <c r="K192" s="58"/>
      <c r="L192" s="50"/>
      <c r="M192" s="54">
        <v>1000000</v>
      </c>
      <c r="N192" s="37" t="s">
        <v>398</v>
      </c>
      <c r="O192" s="7" t="s">
        <v>4</v>
      </c>
      <c r="P192" s="11" t="s">
        <v>324</v>
      </c>
      <c r="Q192" s="49" t="s">
        <v>1001</v>
      </c>
    </row>
    <row r="193" spans="1:17" s="49" customFormat="1" ht="15.5" customHeight="1" x14ac:dyDescent="0.35">
      <c r="A193" s="37" t="s">
        <v>368</v>
      </c>
      <c r="B193" s="48" t="s">
        <v>278</v>
      </c>
      <c r="C193" s="30" t="s">
        <v>280</v>
      </c>
      <c r="D193" s="56" t="s">
        <v>281</v>
      </c>
      <c r="E193" s="56" t="s">
        <v>574</v>
      </c>
      <c r="F193" s="11" t="s">
        <v>369</v>
      </c>
      <c r="G193" s="11" t="s">
        <v>370</v>
      </c>
      <c r="H193" s="37" t="s">
        <v>691</v>
      </c>
      <c r="I193" s="52">
        <v>46783</v>
      </c>
      <c r="J193" s="57"/>
      <c r="K193" s="58"/>
      <c r="L193" s="50"/>
      <c r="M193" s="54">
        <v>1000000</v>
      </c>
      <c r="N193" s="37" t="s">
        <v>398</v>
      </c>
      <c r="O193" s="7" t="s">
        <v>4</v>
      </c>
      <c r="P193" s="11" t="s">
        <v>371</v>
      </c>
      <c r="Q193" s="49" t="s">
        <v>1001</v>
      </c>
    </row>
    <row r="194" spans="1:17" s="49" customFormat="1" ht="15.5" customHeight="1" x14ac:dyDescent="0.35">
      <c r="A194" s="37" t="s">
        <v>827</v>
      </c>
      <c r="B194" s="48" t="s">
        <v>278</v>
      </c>
      <c r="C194" s="30" t="s">
        <v>280</v>
      </c>
      <c r="D194" s="56" t="s">
        <v>281</v>
      </c>
      <c r="E194" s="56" t="s">
        <v>828</v>
      </c>
      <c r="F194" s="11" t="s">
        <v>829</v>
      </c>
      <c r="G194" s="11" t="s">
        <v>830</v>
      </c>
      <c r="H194" s="37" t="s">
        <v>691</v>
      </c>
      <c r="I194" s="52">
        <v>46783</v>
      </c>
      <c r="J194" s="57"/>
      <c r="K194" s="58"/>
      <c r="L194" s="50"/>
      <c r="M194" s="54">
        <v>500000</v>
      </c>
      <c r="N194" s="37" t="s">
        <v>398</v>
      </c>
      <c r="O194" s="7" t="s">
        <v>4</v>
      </c>
      <c r="P194" s="11" t="s">
        <v>371</v>
      </c>
      <c r="Q194" s="49" t="s">
        <v>1001</v>
      </c>
    </row>
    <row r="195" spans="1:17" s="49" customFormat="1" ht="15.5" customHeight="1" x14ac:dyDescent="0.35">
      <c r="A195" s="11" t="s">
        <v>831</v>
      </c>
      <c r="B195" s="48" t="s">
        <v>332</v>
      </c>
      <c r="C195" s="64" t="s">
        <v>832</v>
      </c>
      <c r="D195" s="64" t="s">
        <v>238</v>
      </c>
      <c r="E195" s="7" t="s">
        <v>338</v>
      </c>
      <c r="F195" s="67" t="s">
        <v>833</v>
      </c>
      <c r="G195" s="7" t="s">
        <v>834</v>
      </c>
      <c r="H195" s="37" t="s">
        <v>397</v>
      </c>
      <c r="I195" s="46">
        <v>47330</v>
      </c>
      <c r="J195" s="50"/>
      <c r="K195" s="50"/>
      <c r="L195" s="50"/>
      <c r="M195" s="61">
        <v>568800</v>
      </c>
      <c r="N195" s="37" t="s">
        <v>398</v>
      </c>
      <c r="O195" s="8" t="s">
        <v>4</v>
      </c>
      <c r="P195" s="64" t="s">
        <v>820</v>
      </c>
      <c r="Q195" s="49" t="s">
        <v>1001</v>
      </c>
    </row>
    <row r="196" spans="1:17" s="49" customFormat="1" ht="15.5" customHeight="1" x14ac:dyDescent="0.35">
      <c r="A196" s="18" t="s">
        <v>835</v>
      </c>
      <c r="B196" s="48" t="s">
        <v>278</v>
      </c>
      <c r="C196" s="30" t="s">
        <v>280</v>
      </c>
      <c r="D196" s="56" t="s">
        <v>281</v>
      </c>
      <c r="E196" s="56" t="s">
        <v>665</v>
      </c>
      <c r="F196" s="11" t="s">
        <v>836</v>
      </c>
      <c r="G196" s="11" t="s">
        <v>837</v>
      </c>
      <c r="H196" s="37" t="s">
        <v>691</v>
      </c>
      <c r="I196" s="52">
        <v>46830</v>
      </c>
      <c r="J196" s="57"/>
      <c r="K196" s="58"/>
      <c r="L196" s="50"/>
      <c r="M196" s="54">
        <v>204000</v>
      </c>
      <c r="N196" s="37" t="s">
        <v>398</v>
      </c>
      <c r="O196" s="7" t="s">
        <v>4</v>
      </c>
      <c r="P196" s="11" t="s">
        <v>838</v>
      </c>
      <c r="Q196" s="49" t="s">
        <v>1001</v>
      </c>
    </row>
    <row r="197" spans="1:17" s="49" customFormat="1" ht="15.5" customHeight="1" x14ac:dyDescent="0.35">
      <c r="A197" s="37" t="s">
        <v>364</v>
      </c>
      <c r="B197" s="48" t="s">
        <v>278</v>
      </c>
      <c r="C197" s="30" t="s">
        <v>280</v>
      </c>
      <c r="D197" s="56" t="s">
        <v>281</v>
      </c>
      <c r="E197" s="56" t="s">
        <v>547</v>
      </c>
      <c r="F197" s="11" t="s">
        <v>365</v>
      </c>
      <c r="G197" s="11" t="s">
        <v>366</v>
      </c>
      <c r="H197" s="37" t="s">
        <v>691</v>
      </c>
      <c r="I197" s="52">
        <v>46843</v>
      </c>
      <c r="J197" s="57"/>
      <c r="K197" s="58"/>
      <c r="L197" s="50"/>
      <c r="M197" s="54">
        <v>3500000</v>
      </c>
      <c r="N197" s="37" t="s">
        <v>398</v>
      </c>
      <c r="O197" s="7" t="s">
        <v>4</v>
      </c>
      <c r="P197" s="11" t="s">
        <v>367</v>
      </c>
      <c r="Q197" s="49" t="s">
        <v>1001</v>
      </c>
    </row>
    <row r="198" spans="1:17" s="49" customFormat="1" ht="15.5" customHeight="1" x14ac:dyDescent="0.35">
      <c r="A198" s="37" t="s">
        <v>325</v>
      </c>
      <c r="B198" s="48" t="s">
        <v>278</v>
      </c>
      <c r="C198" s="30" t="s">
        <v>280</v>
      </c>
      <c r="D198" s="56" t="s">
        <v>839</v>
      </c>
      <c r="E198" s="56" t="s">
        <v>840</v>
      </c>
      <c r="F198" s="11" t="s">
        <v>841</v>
      </c>
      <c r="G198" s="11" t="s">
        <v>842</v>
      </c>
      <c r="H198" s="37" t="s">
        <v>691</v>
      </c>
      <c r="I198" s="52">
        <v>46843</v>
      </c>
      <c r="J198" s="57"/>
      <c r="K198" s="58"/>
      <c r="L198" s="50"/>
      <c r="M198" s="54">
        <v>1514214.3</v>
      </c>
      <c r="N198" s="37" t="s">
        <v>398</v>
      </c>
      <c r="O198" s="7" t="s">
        <v>4</v>
      </c>
      <c r="P198" s="11" t="s">
        <v>326</v>
      </c>
      <c r="Q198" s="49" t="s">
        <v>1001</v>
      </c>
    </row>
    <row r="199" spans="1:17" s="49" customFormat="1" ht="15.5" customHeight="1" x14ac:dyDescent="0.35">
      <c r="A199" s="37" t="s">
        <v>372</v>
      </c>
      <c r="B199" s="48" t="s">
        <v>278</v>
      </c>
      <c r="C199" s="30" t="s">
        <v>280</v>
      </c>
      <c r="D199" s="56" t="s">
        <v>281</v>
      </c>
      <c r="E199" s="56" t="s">
        <v>843</v>
      </c>
      <c r="F199" s="11" t="s">
        <v>844</v>
      </c>
      <c r="G199" s="11" t="s">
        <v>845</v>
      </c>
      <c r="H199" s="37" t="s">
        <v>691</v>
      </c>
      <c r="I199" s="52">
        <v>46843</v>
      </c>
      <c r="J199" s="57"/>
      <c r="K199" s="58"/>
      <c r="L199" s="50"/>
      <c r="M199" s="54">
        <v>1790059</v>
      </c>
      <c r="N199" s="37" t="s">
        <v>398</v>
      </c>
      <c r="O199" s="7" t="s">
        <v>4</v>
      </c>
      <c r="P199" s="11" t="s">
        <v>326</v>
      </c>
      <c r="Q199" s="49" t="s">
        <v>1001</v>
      </c>
    </row>
    <row r="200" spans="1:17" s="49" customFormat="1" ht="15.5" customHeight="1" x14ac:dyDescent="0.35">
      <c r="A200" s="37" t="s">
        <v>340</v>
      </c>
      <c r="B200" s="48" t="s">
        <v>332</v>
      </c>
      <c r="C200" s="37" t="s">
        <v>22</v>
      </c>
      <c r="D200" s="65" t="s">
        <v>238</v>
      </c>
      <c r="E200" s="37" t="s">
        <v>846</v>
      </c>
      <c r="F200" s="64" t="s">
        <v>847</v>
      </c>
      <c r="G200" s="64" t="s">
        <v>848</v>
      </c>
      <c r="H200" s="37" t="s">
        <v>540</v>
      </c>
      <c r="I200" s="46" t="s">
        <v>849</v>
      </c>
      <c r="J200" s="57">
        <v>45992</v>
      </c>
      <c r="K200" s="46">
        <v>46357</v>
      </c>
      <c r="L200" s="50">
        <v>52</v>
      </c>
      <c r="M200" s="45">
        <v>3575000</v>
      </c>
      <c r="N200" s="37" t="s">
        <v>398</v>
      </c>
      <c r="O200" s="37" t="s">
        <v>4</v>
      </c>
      <c r="P200" s="42"/>
      <c r="Q200" s="49" t="s">
        <v>1001</v>
      </c>
    </row>
    <row r="201" spans="1:17" s="66" customFormat="1" ht="15.5" customHeight="1" x14ac:dyDescent="0.35">
      <c r="A201" s="37" t="s">
        <v>362</v>
      </c>
      <c r="B201" s="48" t="s">
        <v>278</v>
      </c>
      <c r="C201" s="30" t="s">
        <v>280</v>
      </c>
      <c r="D201" s="56" t="s">
        <v>281</v>
      </c>
      <c r="E201" s="56" t="s">
        <v>850</v>
      </c>
      <c r="F201" s="11" t="s">
        <v>851</v>
      </c>
      <c r="G201" s="11" t="s">
        <v>852</v>
      </c>
      <c r="H201" s="37" t="s">
        <v>691</v>
      </c>
      <c r="I201" s="52">
        <v>46843</v>
      </c>
      <c r="J201" s="57"/>
      <c r="K201" s="58"/>
      <c r="L201" s="50"/>
      <c r="M201" s="54">
        <v>972000</v>
      </c>
      <c r="N201" s="37" t="s">
        <v>398</v>
      </c>
      <c r="O201" s="7" t="s">
        <v>4</v>
      </c>
      <c r="P201" s="11" t="s">
        <v>363</v>
      </c>
      <c r="Q201" s="49" t="s">
        <v>1001</v>
      </c>
    </row>
    <row r="202" spans="1:17" s="66" customFormat="1" ht="15.5" customHeight="1" x14ac:dyDescent="0.35">
      <c r="A202" s="37" t="s">
        <v>853</v>
      </c>
      <c r="B202" s="48" t="s">
        <v>82</v>
      </c>
      <c r="C202" s="37" t="s">
        <v>32</v>
      </c>
      <c r="D202" s="56" t="s">
        <v>86</v>
      </c>
      <c r="E202" s="37" t="s">
        <v>88</v>
      </c>
      <c r="F202" s="64" t="s">
        <v>854</v>
      </c>
      <c r="G202" s="7" t="s">
        <v>855</v>
      </c>
      <c r="H202" s="37" t="s">
        <v>540</v>
      </c>
      <c r="I202" s="46">
        <v>46477</v>
      </c>
      <c r="J202" s="57"/>
      <c r="K202" s="46"/>
      <c r="L202" s="50"/>
      <c r="M202" s="45">
        <v>70000000</v>
      </c>
      <c r="N202" s="37" t="s">
        <v>589</v>
      </c>
      <c r="O202" s="37" t="s">
        <v>99</v>
      </c>
      <c r="P202" s="42" t="s">
        <v>51</v>
      </c>
      <c r="Q202" s="49" t="s">
        <v>1001</v>
      </c>
    </row>
    <row r="203" spans="1:17" s="66" customFormat="1" ht="15.5" customHeight="1" x14ac:dyDescent="0.35">
      <c r="A203" s="37" t="s">
        <v>856</v>
      </c>
      <c r="B203" s="62" t="s">
        <v>2</v>
      </c>
      <c r="C203" s="7" t="s">
        <v>76</v>
      </c>
      <c r="D203" s="56" t="s">
        <v>9</v>
      </c>
      <c r="E203" s="37" t="s">
        <v>857</v>
      </c>
      <c r="F203" s="64" t="s">
        <v>858</v>
      </c>
      <c r="G203" s="7" t="s">
        <v>859</v>
      </c>
      <c r="H203" s="37" t="s">
        <v>397</v>
      </c>
      <c r="I203" s="46">
        <v>46387</v>
      </c>
      <c r="J203" s="57">
        <v>46966</v>
      </c>
      <c r="K203" s="46">
        <v>46388</v>
      </c>
      <c r="L203" s="50">
        <v>24</v>
      </c>
      <c r="M203" s="45">
        <v>3000000000</v>
      </c>
      <c r="N203" s="37" t="s">
        <v>398</v>
      </c>
      <c r="O203" s="37" t="s">
        <v>4</v>
      </c>
      <c r="P203" s="11" t="s">
        <v>51</v>
      </c>
      <c r="Q203" s="49" t="s">
        <v>1001</v>
      </c>
    </row>
    <row r="204" spans="1:17" s="66" customFormat="1" ht="15.5" customHeight="1" x14ac:dyDescent="0.35">
      <c r="A204" s="37" t="s">
        <v>860</v>
      </c>
      <c r="B204" s="37" t="s">
        <v>163</v>
      </c>
      <c r="C204" s="37" t="s">
        <v>184</v>
      </c>
      <c r="D204" s="37" t="s">
        <v>810</v>
      </c>
      <c r="E204" s="37" t="s">
        <v>526</v>
      </c>
      <c r="F204" s="37" t="s">
        <v>861</v>
      </c>
      <c r="G204" s="37" t="s">
        <v>862</v>
      </c>
      <c r="H204" s="37" t="s">
        <v>402</v>
      </c>
      <c r="I204" s="58">
        <v>46234</v>
      </c>
      <c r="J204" s="58">
        <v>46113</v>
      </c>
      <c r="K204" s="58">
        <v>46235</v>
      </c>
      <c r="L204" s="50">
        <v>48</v>
      </c>
      <c r="M204" s="55">
        <v>425552</v>
      </c>
      <c r="N204" s="37" t="s">
        <v>453</v>
      </c>
      <c r="O204" s="37" t="s">
        <v>4</v>
      </c>
      <c r="P204" s="42"/>
      <c r="Q204" s="49" t="s">
        <v>1001</v>
      </c>
    </row>
    <row r="205" spans="1:17" s="66" customFormat="1" ht="15.5" customHeight="1" x14ac:dyDescent="0.35">
      <c r="A205" s="37" t="s">
        <v>863</v>
      </c>
      <c r="B205" s="48" t="s">
        <v>82</v>
      </c>
      <c r="C205" s="37" t="s">
        <v>22</v>
      </c>
      <c r="D205" s="56" t="s">
        <v>86</v>
      </c>
      <c r="E205" s="37" t="s">
        <v>88</v>
      </c>
      <c r="F205" s="64" t="s">
        <v>864</v>
      </c>
      <c r="G205" s="18" t="s">
        <v>865</v>
      </c>
      <c r="H205" s="7" t="s">
        <v>866</v>
      </c>
      <c r="I205" s="46" t="s">
        <v>356</v>
      </c>
      <c r="J205" s="57">
        <v>46023</v>
      </c>
      <c r="K205" s="46">
        <v>46478</v>
      </c>
      <c r="L205" s="50">
        <v>96</v>
      </c>
      <c r="M205" s="45">
        <v>1400000000</v>
      </c>
      <c r="N205" s="37" t="s">
        <v>589</v>
      </c>
      <c r="O205" s="37" t="s">
        <v>99</v>
      </c>
      <c r="P205" s="11" t="s">
        <v>573</v>
      </c>
      <c r="Q205" s="49" t="s">
        <v>1001</v>
      </c>
    </row>
    <row r="206" spans="1:17" s="66" customFormat="1" ht="15.5" customHeight="1" x14ac:dyDescent="0.35">
      <c r="A206" s="37" t="s">
        <v>867</v>
      </c>
      <c r="B206" s="62" t="s">
        <v>2</v>
      </c>
      <c r="C206" s="7" t="s">
        <v>76</v>
      </c>
      <c r="D206" s="56" t="s">
        <v>9</v>
      </c>
      <c r="E206" s="37" t="s">
        <v>857</v>
      </c>
      <c r="F206" s="64" t="s">
        <v>80</v>
      </c>
      <c r="G206" s="7" t="s">
        <v>868</v>
      </c>
      <c r="H206" s="37" t="s">
        <v>397</v>
      </c>
      <c r="I206" s="46">
        <v>46387</v>
      </c>
      <c r="J206" s="57">
        <v>45962</v>
      </c>
      <c r="K206" s="46">
        <v>46722</v>
      </c>
      <c r="L206" s="50">
        <v>60</v>
      </c>
      <c r="M206" s="45">
        <v>95000000</v>
      </c>
      <c r="N206" s="37" t="s">
        <v>398</v>
      </c>
      <c r="O206" s="37" t="s">
        <v>4</v>
      </c>
      <c r="P206" s="42" t="s">
        <v>869</v>
      </c>
      <c r="Q206" s="49" t="s">
        <v>1001</v>
      </c>
    </row>
    <row r="207" spans="1:17" s="66" customFormat="1" ht="15.5" customHeight="1" x14ac:dyDescent="0.35">
      <c r="A207" s="37" t="s">
        <v>870</v>
      </c>
      <c r="B207" s="48" t="s">
        <v>82</v>
      </c>
      <c r="C207" s="37" t="s">
        <v>871</v>
      </c>
      <c r="D207" s="56" t="s">
        <v>86</v>
      </c>
      <c r="E207" s="37" t="s">
        <v>872</v>
      </c>
      <c r="F207" s="64" t="s">
        <v>873</v>
      </c>
      <c r="G207" s="7" t="s">
        <v>874</v>
      </c>
      <c r="H207" s="7" t="s">
        <v>866</v>
      </c>
      <c r="I207" s="46" t="s">
        <v>356</v>
      </c>
      <c r="J207" s="57">
        <v>46023</v>
      </c>
      <c r="K207" s="46">
        <v>46478</v>
      </c>
      <c r="L207" s="50">
        <v>60</v>
      </c>
      <c r="M207" s="45">
        <v>4400000</v>
      </c>
      <c r="N207" s="37" t="s">
        <v>398</v>
      </c>
      <c r="O207" s="37" t="s">
        <v>4</v>
      </c>
      <c r="P207" s="11" t="s">
        <v>573</v>
      </c>
      <c r="Q207" s="49" t="s">
        <v>1001</v>
      </c>
    </row>
    <row r="208" spans="1:17" s="66" customFormat="1" ht="15.5" customHeight="1" x14ac:dyDescent="0.35">
      <c r="A208" s="37"/>
      <c r="B208" s="48" t="s">
        <v>89</v>
      </c>
      <c r="C208" s="37" t="s">
        <v>75</v>
      </c>
      <c r="D208" s="37" t="s">
        <v>92</v>
      </c>
      <c r="E208" s="37"/>
      <c r="F208" s="37" t="s">
        <v>875</v>
      </c>
      <c r="G208" s="37" t="s">
        <v>577</v>
      </c>
      <c r="H208" s="37"/>
      <c r="I208" s="50" t="s">
        <v>876</v>
      </c>
      <c r="J208" s="50"/>
      <c r="K208" s="50"/>
      <c r="L208" s="50"/>
      <c r="M208" s="55">
        <v>800000</v>
      </c>
      <c r="N208" s="37"/>
      <c r="O208" s="37" t="s">
        <v>4</v>
      </c>
      <c r="P208" s="42"/>
      <c r="Q208" s="49" t="s">
        <v>1001</v>
      </c>
    </row>
    <row r="209" spans="1:17" s="66" customFormat="1" ht="15.5" customHeight="1" x14ac:dyDescent="0.35">
      <c r="A209" s="37" t="s">
        <v>75</v>
      </c>
      <c r="B209" s="37" t="s">
        <v>163</v>
      </c>
      <c r="C209" s="37" t="s">
        <v>645</v>
      </c>
      <c r="D209" s="37" t="s">
        <v>646</v>
      </c>
      <c r="E209" s="37" t="s">
        <v>647</v>
      </c>
      <c r="F209" s="37" t="s">
        <v>877</v>
      </c>
      <c r="G209" s="30" t="s">
        <v>878</v>
      </c>
      <c r="H209" s="37" t="s">
        <v>573</v>
      </c>
      <c r="I209" s="58">
        <v>46327</v>
      </c>
      <c r="J209" s="58">
        <v>46174</v>
      </c>
      <c r="K209" s="58">
        <v>46328</v>
      </c>
      <c r="L209" s="50">
        <v>36</v>
      </c>
      <c r="M209" s="55">
        <v>300000</v>
      </c>
      <c r="N209" s="37" t="s">
        <v>398</v>
      </c>
      <c r="O209" s="37" t="s">
        <v>99</v>
      </c>
      <c r="P209" s="42" t="s">
        <v>7</v>
      </c>
      <c r="Q209" s="49" t="s">
        <v>1001</v>
      </c>
    </row>
    <row r="210" spans="1:17" s="66" customFormat="1" ht="15.5" customHeight="1" x14ac:dyDescent="0.35">
      <c r="A210" s="19" t="s">
        <v>356</v>
      </c>
      <c r="B210" s="48" t="s">
        <v>89</v>
      </c>
      <c r="C210" s="48" t="s">
        <v>91</v>
      </c>
      <c r="D210" s="56" t="s">
        <v>92</v>
      </c>
      <c r="E210" s="56" t="s">
        <v>93</v>
      </c>
      <c r="F210" s="7" t="s">
        <v>879</v>
      </c>
      <c r="G210" s="11" t="s">
        <v>90</v>
      </c>
      <c r="H210" s="37"/>
      <c r="I210" s="52" t="s">
        <v>7</v>
      </c>
      <c r="J210" s="57"/>
      <c r="K210" s="58"/>
      <c r="L210" s="50"/>
      <c r="M210" s="55">
        <v>2000000</v>
      </c>
      <c r="N210" s="37"/>
      <c r="O210" s="23" t="s">
        <v>4</v>
      </c>
      <c r="P210" s="11" t="s">
        <v>356</v>
      </c>
      <c r="Q210" s="49" t="s">
        <v>1001</v>
      </c>
    </row>
    <row r="211" spans="1:17" s="66" customFormat="1" ht="15.5" customHeight="1" x14ac:dyDescent="0.35">
      <c r="A211" s="37" t="s">
        <v>75</v>
      </c>
      <c r="B211" s="37" t="s">
        <v>163</v>
      </c>
      <c r="C211" s="37" t="s">
        <v>596</v>
      </c>
      <c r="D211" s="37" t="s">
        <v>597</v>
      </c>
      <c r="E211" s="37" t="s">
        <v>598</v>
      </c>
      <c r="F211" s="37" t="s">
        <v>880</v>
      </c>
      <c r="G211" s="37" t="s">
        <v>881</v>
      </c>
      <c r="H211" s="37" t="s">
        <v>573</v>
      </c>
      <c r="I211" s="50" t="s">
        <v>7</v>
      </c>
      <c r="J211" s="58">
        <v>46296</v>
      </c>
      <c r="K211" s="58">
        <v>46388</v>
      </c>
      <c r="L211" s="50">
        <v>48</v>
      </c>
      <c r="M211" s="55">
        <v>840000</v>
      </c>
      <c r="N211" s="37" t="s">
        <v>398</v>
      </c>
      <c r="O211" s="37" t="s">
        <v>99</v>
      </c>
      <c r="P211" s="42" t="s">
        <v>882</v>
      </c>
      <c r="Q211" s="49" t="s">
        <v>1001</v>
      </c>
    </row>
    <row r="212" spans="1:17" s="66" customFormat="1" ht="15.5" customHeight="1" x14ac:dyDescent="0.35">
      <c r="A212" s="37" t="s">
        <v>883</v>
      </c>
      <c r="B212" s="37" t="s">
        <v>163</v>
      </c>
      <c r="C212" s="37" t="s">
        <v>596</v>
      </c>
      <c r="D212" s="37" t="s">
        <v>597</v>
      </c>
      <c r="E212" s="37" t="s">
        <v>884</v>
      </c>
      <c r="F212" s="37" t="s">
        <v>885</v>
      </c>
      <c r="G212" s="30" t="s">
        <v>886</v>
      </c>
      <c r="H212" s="37" t="s">
        <v>573</v>
      </c>
      <c r="I212" s="50" t="s">
        <v>7</v>
      </c>
      <c r="J212" s="58">
        <v>46296</v>
      </c>
      <c r="K212" s="58">
        <v>46388</v>
      </c>
      <c r="L212" s="50">
        <v>48</v>
      </c>
      <c r="M212" s="55">
        <v>480000</v>
      </c>
      <c r="N212" s="37" t="s">
        <v>398</v>
      </c>
      <c r="O212" s="37" t="s">
        <v>422</v>
      </c>
      <c r="P212" s="42" t="s">
        <v>7</v>
      </c>
      <c r="Q212" s="49" t="s">
        <v>1001</v>
      </c>
    </row>
    <row r="213" spans="1:17" s="66" customFormat="1" ht="15.5" customHeight="1" x14ac:dyDescent="0.35">
      <c r="A213" s="37" t="s">
        <v>75</v>
      </c>
      <c r="B213" s="37" t="s">
        <v>163</v>
      </c>
      <c r="C213" s="37" t="s">
        <v>596</v>
      </c>
      <c r="D213" s="37" t="s">
        <v>597</v>
      </c>
      <c r="E213" s="37" t="s">
        <v>598</v>
      </c>
      <c r="F213" s="37" t="s">
        <v>887</v>
      </c>
      <c r="G213" s="37" t="s">
        <v>888</v>
      </c>
      <c r="H213" s="37" t="s">
        <v>573</v>
      </c>
      <c r="I213" s="50" t="s">
        <v>7</v>
      </c>
      <c r="J213" s="58">
        <v>46296</v>
      </c>
      <c r="K213" s="58">
        <v>46388</v>
      </c>
      <c r="L213" s="50">
        <v>48</v>
      </c>
      <c r="M213" s="55">
        <v>408000</v>
      </c>
      <c r="N213" s="37" t="s">
        <v>398</v>
      </c>
      <c r="O213" s="37" t="s">
        <v>99</v>
      </c>
      <c r="P213" s="42" t="s">
        <v>889</v>
      </c>
      <c r="Q213" s="49" t="s">
        <v>1001</v>
      </c>
    </row>
    <row r="214" spans="1:17" s="49" customFormat="1" ht="15.5" customHeight="1" x14ac:dyDescent="0.35">
      <c r="A214" s="37" t="s">
        <v>75</v>
      </c>
      <c r="B214" s="37" t="s">
        <v>163</v>
      </c>
      <c r="C214" s="37" t="s">
        <v>184</v>
      </c>
      <c r="D214" s="37" t="s">
        <v>597</v>
      </c>
      <c r="E214" s="37" t="s">
        <v>890</v>
      </c>
      <c r="F214" s="37" t="s">
        <v>891</v>
      </c>
      <c r="G214" s="37" t="s">
        <v>892</v>
      </c>
      <c r="H214" s="37" t="s">
        <v>573</v>
      </c>
      <c r="I214" s="50" t="s">
        <v>7</v>
      </c>
      <c r="J214" s="58">
        <v>46266</v>
      </c>
      <c r="K214" s="58">
        <v>46388</v>
      </c>
      <c r="L214" s="50">
        <v>36</v>
      </c>
      <c r="M214" s="55">
        <v>360000</v>
      </c>
      <c r="N214" s="37" t="s">
        <v>398</v>
      </c>
      <c r="O214" s="37" t="s">
        <v>99</v>
      </c>
      <c r="P214" s="42" t="s">
        <v>7</v>
      </c>
      <c r="Q214" s="49" t="s">
        <v>1001</v>
      </c>
    </row>
    <row r="215" spans="1:17" s="49" customFormat="1" ht="15.5" customHeight="1" x14ac:dyDescent="0.35">
      <c r="A215" s="37" t="s">
        <v>75</v>
      </c>
      <c r="B215" s="37" t="s">
        <v>163</v>
      </c>
      <c r="C215" s="37" t="s">
        <v>164</v>
      </c>
      <c r="D215" s="37" t="s">
        <v>626</v>
      </c>
      <c r="E215" s="37" t="s">
        <v>75</v>
      </c>
      <c r="F215" s="37" t="s">
        <v>893</v>
      </c>
      <c r="G215" s="37" t="s">
        <v>894</v>
      </c>
      <c r="H215" s="37" t="s">
        <v>573</v>
      </c>
      <c r="I215" s="50" t="s">
        <v>7</v>
      </c>
      <c r="J215" s="58">
        <v>46235</v>
      </c>
      <c r="K215" s="58">
        <v>46296</v>
      </c>
      <c r="L215" s="50">
        <v>48</v>
      </c>
      <c r="M215" s="55">
        <v>2400000</v>
      </c>
      <c r="N215" s="37" t="s">
        <v>398</v>
      </c>
      <c r="O215" s="37" t="s">
        <v>75</v>
      </c>
      <c r="P215" s="37" t="s">
        <v>75</v>
      </c>
      <c r="Q215" s="49" t="s">
        <v>1001</v>
      </c>
    </row>
    <row r="216" spans="1:17" s="49" customFormat="1" ht="15.5" customHeight="1" x14ac:dyDescent="0.35">
      <c r="A216" s="37" t="s">
        <v>895</v>
      </c>
      <c r="B216" s="37" t="s">
        <v>163</v>
      </c>
      <c r="C216" s="37" t="s">
        <v>896</v>
      </c>
      <c r="D216" s="37" t="s">
        <v>238</v>
      </c>
      <c r="E216" s="37" t="s">
        <v>614</v>
      </c>
      <c r="F216" s="37" t="s">
        <v>897</v>
      </c>
      <c r="G216" s="37" t="s">
        <v>898</v>
      </c>
      <c r="H216" s="37" t="s">
        <v>573</v>
      </c>
      <c r="I216" s="50" t="s">
        <v>7</v>
      </c>
      <c r="J216" s="58">
        <v>46113</v>
      </c>
      <c r="K216" s="58">
        <v>46143</v>
      </c>
      <c r="L216" s="50">
        <v>6</v>
      </c>
      <c r="M216" s="55">
        <v>250000</v>
      </c>
      <c r="N216" s="37" t="s">
        <v>578</v>
      </c>
      <c r="O216" s="37" t="s">
        <v>4</v>
      </c>
      <c r="P216" s="42" t="s">
        <v>7</v>
      </c>
      <c r="Q216" s="49" t="s">
        <v>1001</v>
      </c>
    </row>
    <row r="217" spans="1:17" s="49" customFormat="1" ht="15.5" customHeight="1" x14ac:dyDescent="0.35">
      <c r="A217" s="37" t="s">
        <v>75</v>
      </c>
      <c r="B217" s="37" t="s">
        <v>163</v>
      </c>
      <c r="C217" s="37" t="s">
        <v>164</v>
      </c>
      <c r="D217" s="37" t="s">
        <v>165</v>
      </c>
      <c r="E217" s="37" t="s">
        <v>899</v>
      </c>
      <c r="F217" s="37" t="s">
        <v>900</v>
      </c>
      <c r="G217" s="37" t="s">
        <v>900</v>
      </c>
      <c r="H217" s="37" t="s">
        <v>402</v>
      </c>
      <c r="I217" s="58">
        <v>46173</v>
      </c>
      <c r="J217" s="58">
        <v>46113</v>
      </c>
      <c r="K217" s="58">
        <v>46174</v>
      </c>
      <c r="L217" s="50">
        <v>48</v>
      </c>
      <c r="M217" s="55">
        <v>262500</v>
      </c>
      <c r="N217" s="37" t="s">
        <v>398</v>
      </c>
      <c r="O217" s="37" t="s">
        <v>4</v>
      </c>
      <c r="P217" s="42" t="s">
        <v>901</v>
      </c>
      <c r="Q217" s="49" t="s">
        <v>1001</v>
      </c>
    </row>
    <row r="218" spans="1:17" s="49" customFormat="1" ht="15.5" customHeight="1" x14ac:dyDescent="0.35">
      <c r="A218" s="18" t="s">
        <v>902</v>
      </c>
      <c r="B218" s="48" t="s">
        <v>278</v>
      </c>
      <c r="C218" s="30" t="s">
        <v>280</v>
      </c>
      <c r="D218" s="56" t="s">
        <v>903</v>
      </c>
      <c r="E218" s="56" t="s">
        <v>904</v>
      </c>
      <c r="F218" s="11" t="s">
        <v>905</v>
      </c>
      <c r="G218" s="11" t="s">
        <v>906</v>
      </c>
      <c r="H218" s="37" t="s">
        <v>573</v>
      </c>
      <c r="I218" s="57" t="s">
        <v>356</v>
      </c>
      <c r="J218" s="57">
        <v>46082</v>
      </c>
      <c r="K218" s="58">
        <v>46266</v>
      </c>
      <c r="L218" s="50">
        <v>48</v>
      </c>
      <c r="M218" s="54">
        <v>220000</v>
      </c>
      <c r="N218" s="37" t="s">
        <v>578</v>
      </c>
      <c r="O218" s="7" t="s">
        <v>4</v>
      </c>
      <c r="P218" s="11" t="s">
        <v>573</v>
      </c>
      <c r="Q218" s="49" t="s">
        <v>1001</v>
      </c>
    </row>
    <row r="219" spans="1:17" s="49" customFormat="1" ht="15.5" customHeight="1" x14ac:dyDescent="0.35">
      <c r="A219" s="18" t="s">
        <v>907</v>
      </c>
      <c r="B219" s="48" t="s">
        <v>278</v>
      </c>
      <c r="C219" s="30" t="s">
        <v>280</v>
      </c>
      <c r="D219" s="56" t="s">
        <v>474</v>
      </c>
      <c r="E219" s="56" t="s">
        <v>908</v>
      </c>
      <c r="F219" s="11" t="s">
        <v>909</v>
      </c>
      <c r="G219" s="11" t="s">
        <v>910</v>
      </c>
      <c r="H219" s="37" t="s">
        <v>397</v>
      </c>
      <c r="I219" s="52">
        <v>46298</v>
      </c>
      <c r="J219" s="57">
        <v>46143</v>
      </c>
      <c r="K219" s="58">
        <v>46266</v>
      </c>
      <c r="L219" s="50">
        <v>48</v>
      </c>
      <c r="M219" s="54">
        <v>220000</v>
      </c>
      <c r="N219" s="37" t="s">
        <v>578</v>
      </c>
      <c r="O219" s="7" t="s">
        <v>4</v>
      </c>
      <c r="P219" s="11" t="s">
        <v>911</v>
      </c>
      <c r="Q219" s="49" t="s">
        <v>1001</v>
      </c>
    </row>
    <row r="220" spans="1:17" s="49" customFormat="1" ht="15.5" customHeight="1" x14ac:dyDescent="0.35">
      <c r="A220" s="37" t="s">
        <v>75</v>
      </c>
      <c r="B220" s="62" t="s">
        <v>2</v>
      </c>
      <c r="C220" s="37" t="s">
        <v>32</v>
      </c>
      <c r="D220" s="56" t="s">
        <v>9</v>
      </c>
      <c r="E220" s="37" t="s">
        <v>79</v>
      </c>
      <c r="F220" s="64" t="s">
        <v>912</v>
      </c>
      <c r="G220" s="7" t="s">
        <v>913</v>
      </c>
      <c r="H220" s="7" t="s">
        <v>356</v>
      </c>
      <c r="I220" s="46" t="s">
        <v>356</v>
      </c>
      <c r="J220" s="50"/>
      <c r="K220" s="46">
        <v>46478</v>
      </c>
      <c r="L220" s="50">
        <v>96</v>
      </c>
      <c r="M220" s="45">
        <v>700000000</v>
      </c>
      <c r="N220" s="37" t="s">
        <v>398</v>
      </c>
      <c r="O220" s="37" t="s">
        <v>99</v>
      </c>
      <c r="P220" s="42" t="s">
        <v>51</v>
      </c>
      <c r="Q220" s="49" t="s">
        <v>1001</v>
      </c>
    </row>
    <row r="221" spans="1:17" s="49" customFormat="1" ht="15.5" customHeight="1" x14ac:dyDescent="0.35">
      <c r="A221" s="18" t="s">
        <v>914</v>
      </c>
      <c r="B221" s="48" t="s">
        <v>278</v>
      </c>
      <c r="C221" s="30" t="s">
        <v>280</v>
      </c>
      <c r="D221" s="56" t="s">
        <v>915</v>
      </c>
      <c r="E221" s="56" t="s">
        <v>916</v>
      </c>
      <c r="F221" s="11" t="s">
        <v>917</v>
      </c>
      <c r="G221" s="11" t="s">
        <v>918</v>
      </c>
      <c r="H221" s="37" t="s">
        <v>573</v>
      </c>
      <c r="I221" s="57" t="s">
        <v>356</v>
      </c>
      <c r="J221" s="57">
        <v>46113</v>
      </c>
      <c r="K221" s="58">
        <v>46266</v>
      </c>
      <c r="L221" s="50">
        <v>48</v>
      </c>
      <c r="M221" s="54">
        <v>200000</v>
      </c>
      <c r="N221" s="37" t="s">
        <v>453</v>
      </c>
      <c r="O221" s="7" t="s">
        <v>4</v>
      </c>
      <c r="P221" s="11" t="s">
        <v>573</v>
      </c>
      <c r="Q221" s="49" t="s">
        <v>1001</v>
      </c>
    </row>
    <row r="222" spans="1:17" s="66" customFormat="1" ht="15.5" customHeight="1" x14ac:dyDescent="0.35">
      <c r="A222" s="18" t="s">
        <v>919</v>
      </c>
      <c r="B222" s="48" t="s">
        <v>278</v>
      </c>
      <c r="C222" s="30" t="s">
        <v>280</v>
      </c>
      <c r="D222" s="56" t="s">
        <v>597</v>
      </c>
      <c r="E222" s="56" t="s">
        <v>920</v>
      </c>
      <c r="F222" s="11" t="s">
        <v>921</v>
      </c>
      <c r="G222" s="11" t="s">
        <v>922</v>
      </c>
      <c r="H222" s="37" t="s">
        <v>573</v>
      </c>
      <c r="I222" s="57" t="s">
        <v>356</v>
      </c>
      <c r="J222" s="57">
        <v>46082</v>
      </c>
      <c r="K222" s="58">
        <v>46266</v>
      </c>
      <c r="L222" s="50">
        <v>48</v>
      </c>
      <c r="M222" s="54">
        <v>1500000</v>
      </c>
      <c r="N222" s="37" t="s">
        <v>453</v>
      </c>
      <c r="O222" s="7" t="s">
        <v>4</v>
      </c>
      <c r="P222" s="11" t="s">
        <v>573</v>
      </c>
      <c r="Q222" s="49" t="s">
        <v>1001</v>
      </c>
    </row>
    <row r="223" spans="1:17" s="66" customFormat="1" ht="15.5" customHeight="1" x14ac:dyDescent="0.35">
      <c r="A223" s="18" t="s">
        <v>923</v>
      </c>
      <c r="B223" s="48" t="s">
        <v>278</v>
      </c>
      <c r="C223" s="30" t="s">
        <v>280</v>
      </c>
      <c r="D223" s="56" t="s">
        <v>924</v>
      </c>
      <c r="E223" s="56" t="s">
        <v>925</v>
      </c>
      <c r="F223" s="11" t="s">
        <v>926</v>
      </c>
      <c r="G223" s="11" t="s">
        <v>927</v>
      </c>
      <c r="H223" s="37" t="s">
        <v>573</v>
      </c>
      <c r="I223" s="57" t="s">
        <v>356</v>
      </c>
      <c r="J223" s="57">
        <v>46054</v>
      </c>
      <c r="K223" s="58">
        <v>46266</v>
      </c>
      <c r="L223" s="50">
        <v>48</v>
      </c>
      <c r="M223" s="54">
        <v>200000</v>
      </c>
      <c r="N223" s="37" t="s">
        <v>589</v>
      </c>
      <c r="O223" s="7" t="s">
        <v>4</v>
      </c>
      <c r="P223" s="11" t="s">
        <v>573</v>
      </c>
      <c r="Q223" s="49" t="s">
        <v>1001</v>
      </c>
    </row>
    <row r="224" spans="1:17" s="66" customFormat="1" ht="15.5" customHeight="1" x14ac:dyDescent="0.35">
      <c r="A224" s="18" t="s">
        <v>928</v>
      </c>
      <c r="B224" s="48" t="s">
        <v>278</v>
      </c>
      <c r="C224" s="30" t="s">
        <v>280</v>
      </c>
      <c r="D224" s="56" t="s">
        <v>929</v>
      </c>
      <c r="E224" s="56" t="s">
        <v>930</v>
      </c>
      <c r="F224" s="11" t="s">
        <v>931</v>
      </c>
      <c r="G224" s="11" t="s">
        <v>932</v>
      </c>
      <c r="H224" s="37" t="s">
        <v>573</v>
      </c>
      <c r="I224" s="57" t="s">
        <v>356</v>
      </c>
      <c r="J224" s="57">
        <v>45901</v>
      </c>
      <c r="K224" s="58">
        <v>46266</v>
      </c>
      <c r="L224" s="50">
        <v>48</v>
      </c>
      <c r="M224" s="54">
        <v>200000</v>
      </c>
      <c r="N224" s="37" t="s">
        <v>578</v>
      </c>
      <c r="O224" s="7" t="s">
        <v>4</v>
      </c>
      <c r="P224" s="11" t="s">
        <v>573</v>
      </c>
      <c r="Q224" s="49" t="s">
        <v>1001</v>
      </c>
    </row>
    <row r="225" spans="1:17" s="49" customFormat="1" ht="15.5" customHeight="1" x14ac:dyDescent="0.35">
      <c r="A225" s="37" t="s">
        <v>356</v>
      </c>
      <c r="B225" s="48" t="s">
        <v>89</v>
      </c>
      <c r="C225" s="37"/>
      <c r="D225" s="56" t="s">
        <v>92</v>
      </c>
      <c r="E225" s="37"/>
      <c r="F225" s="11" t="s">
        <v>933</v>
      </c>
      <c r="G225" s="37" t="s">
        <v>933</v>
      </c>
      <c r="H225" s="37"/>
      <c r="I225" s="50" t="s">
        <v>356</v>
      </c>
      <c r="J225" s="50"/>
      <c r="K225" s="50"/>
      <c r="L225" s="50"/>
      <c r="M225" s="55">
        <v>1000000</v>
      </c>
      <c r="N225" s="37"/>
      <c r="O225" s="37" t="s">
        <v>4</v>
      </c>
      <c r="P225" s="42" t="s">
        <v>356</v>
      </c>
      <c r="Q225" s="49" t="s">
        <v>1001</v>
      </c>
    </row>
    <row r="226" spans="1:17" s="49" customFormat="1" ht="15.5" customHeight="1" x14ac:dyDescent="0.35">
      <c r="A226" s="37" t="s">
        <v>356</v>
      </c>
      <c r="B226" s="48" t="s">
        <v>89</v>
      </c>
      <c r="C226" s="37" t="s">
        <v>75</v>
      </c>
      <c r="D226" s="37" t="s">
        <v>92</v>
      </c>
      <c r="E226" s="37"/>
      <c r="F226" s="37" t="s">
        <v>934</v>
      </c>
      <c r="G226" s="37" t="s">
        <v>935</v>
      </c>
      <c r="H226" s="37"/>
      <c r="I226" s="50" t="s">
        <v>356</v>
      </c>
      <c r="J226" s="50"/>
      <c r="K226" s="50"/>
      <c r="L226" s="50"/>
      <c r="M226" s="54">
        <v>1200000</v>
      </c>
      <c r="N226" s="37"/>
      <c r="O226" s="37" t="s">
        <v>432</v>
      </c>
      <c r="P226" s="42"/>
      <c r="Q226" s="49" t="s">
        <v>1001</v>
      </c>
    </row>
    <row r="227" spans="1:17" s="49" customFormat="1" ht="15.5" customHeight="1" x14ac:dyDescent="0.35">
      <c r="A227" s="37" t="s">
        <v>356</v>
      </c>
      <c r="B227" s="48" t="s">
        <v>89</v>
      </c>
      <c r="C227" s="30" t="s">
        <v>135</v>
      </c>
      <c r="D227" s="56" t="s">
        <v>92</v>
      </c>
      <c r="E227" s="56" t="s">
        <v>936</v>
      </c>
      <c r="F227" s="11" t="s">
        <v>937</v>
      </c>
      <c r="G227" s="11" t="s">
        <v>938</v>
      </c>
      <c r="H227" s="37"/>
      <c r="I227" s="68" t="s">
        <v>356</v>
      </c>
      <c r="J227" s="57"/>
      <c r="K227" s="58"/>
      <c r="L227" s="50"/>
      <c r="M227" s="54">
        <v>300000</v>
      </c>
      <c r="N227" s="37"/>
      <c r="O227" s="7" t="s">
        <v>4</v>
      </c>
      <c r="P227" s="11" t="s">
        <v>356</v>
      </c>
      <c r="Q227" s="49" t="s">
        <v>1001</v>
      </c>
    </row>
    <row r="228" spans="1:17" s="49" customFormat="1" ht="15.5" customHeight="1" x14ac:dyDescent="0.35">
      <c r="A228" s="37" t="s">
        <v>356</v>
      </c>
      <c r="B228" s="48" t="s">
        <v>89</v>
      </c>
      <c r="C228" s="30" t="s">
        <v>75</v>
      </c>
      <c r="D228" s="56" t="s">
        <v>92</v>
      </c>
      <c r="E228" s="56"/>
      <c r="F228" s="7" t="s">
        <v>939</v>
      </c>
      <c r="G228" s="11" t="s">
        <v>940</v>
      </c>
      <c r="H228" s="37"/>
      <c r="I228" s="68" t="s">
        <v>356</v>
      </c>
      <c r="J228" s="57"/>
      <c r="K228" s="58"/>
      <c r="L228" s="50"/>
      <c r="M228" s="54">
        <v>3600000</v>
      </c>
      <c r="N228" s="37"/>
      <c r="O228" s="7" t="s">
        <v>99</v>
      </c>
      <c r="P228" s="11" t="s">
        <v>356</v>
      </c>
      <c r="Q228" s="49" t="s">
        <v>1001</v>
      </c>
    </row>
    <row r="229" spans="1:17" s="49" customFormat="1" ht="15.5" customHeight="1" x14ac:dyDescent="0.35">
      <c r="A229" s="37" t="s">
        <v>75</v>
      </c>
      <c r="B229" s="62" t="s">
        <v>2</v>
      </c>
      <c r="C229" s="37" t="s">
        <v>32</v>
      </c>
      <c r="D229" s="56" t="s">
        <v>9</v>
      </c>
      <c r="E229" s="37" t="s">
        <v>941</v>
      </c>
      <c r="F229" s="64" t="s">
        <v>942</v>
      </c>
      <c r="G229" s="7" t="s">
        <v>943</v>
      </c>
      <c r="H229" s="7" t="s">
        <v>356</v>
      </c>
      <c r="I229" s="46" t="s">
        <v>356</v>
      </c>
      <c r="J229" s="50"/>
      <c r="K229" s="46">
        <v>46935</v>
      </c>
      <c r="L229" s="50">
        <v>72</v>
      </c>
      <c r="M229" s="45">
        <v>67000000</v>
      </c>
      <c r="N229" s="37" t="s">
        <v>589</v>
      </c>
      <c r="O229" s="37" t="s">
        <v>99</v>
      </c>
      <c r="P229" s="42" t="s">
        <v>51</v>
      </c>
      <c r="Q229" s="49" t="s">
        <v>1001</v>
      </c>
    </row>
    <row r="230" spans="1:17" s="49" customFormat="1" ht="15.5" customHeight="1" x14ac:dyDescent="0.35">
      <c r="A230" s="37" t="s">
        <v>356</v>
      </c>
      <c r="B230" s="48" t="s">
        <v>89</v>
      </c>
      <c r="C230" s="37"/>
      <c r="D230" s="56" t="s">
        <v>92</v>
      </c>
      <c r="E230" s="37" t="s">
        <v>410</v>
      </c>
      <c r="F230" s="37" t="s">
        <v>944</v>
      </c>
      <c r="G230" s="37" t="s">
        <v>944</v>
      </c>
      <c r="H230" s="37"/>
      <c r="I230" s="50" t="s">
        <v>356</v>
      </c>
      <c r="J230" s="50"/>
      <c r="K230" s="50"/>
      <c r="L230" s="50"/>
      <c r="M230" s="55">
        <v>2000000</v>
      </c>
      <c r="N230" s="37"/>
      <c r="O230" s="37" t="s">
        <v>945</v>
      </c>
      <c r="P230" s="42" t="s">
        <v>356</v>
      </c>
      <c r="Q230" s="49" t="s">
        <v>1001</v>
      </c>
    </row>
    <row r="231" spans="1:17" s="49" customFormat="1" ht="15.5" customHeight="1" x14ac:dyDescent="0.35">
      <c r="A231" s="37" t="s">
        <v>75</v>
      </c>
      <c r="B231" s="62" t="s">
        <v>2</v>
      </c>
      <c r="C231" s="37" t="s">
        <v>32</v>
      </c>
      <c r="D231" s="56" t="s">
        <v>9</v>
      </c>
      <c r="E231" s="37" t="s">
        <v>946</v>
      </c>
      <c r="F231" s="64" t="s">
        <v>947</v>
      </c>
      <c r="G231" s="64" t="s">
        <v>948</v>
      </c>
      <c r="H231" s="7" t="s">
        <v>356</v>
      </c>
      <c r="I231" s="46" t="s">
        <v>356</v>
      </c>
      <c r="J231" s="50"/>
      <c r="K231" s="46">
        <v>46478</v>
      </c>
      <c r="L231" s="50">
        <v>60</v>
      </c>
      <c r="M231" s="45">
        <v>30000000</v>
      </c>
      <c r="N231" s="37" t="s">
        <v>398</v>
      </c>
      <c r="O231" s="37" t="s">
        <v>99</v>
      </c>
      <c r="P231" s="11" t="s">
        <v>573</v>
      </c>
      <c r="Q231" s="49" t="s">
        <v>1001</v>
      </c>
    </row>
    <row r="232" spans="1:17" s="49" customFormat="1" ht="15.5" customHeight="1" x14ac:dyDescent="0.35">
      <c r="A232" s="37" t="s">
        <v>75</v>
      </c>
      <c r="B232" s="37" t="s">
        <v>163</v>
      </c>
      <c r="C232" s="37" t="s">
        <v>164</v>
      </c>
      <c r="D232" s="37" t="s">
        <v>96</v>
      </c>
      <c r="E232" s="37" t="s">
        <v>272</v>
      </c>
      <c r="F232" s="37" t="s">
        <v>949</v>
      </c>
      <c r="G232" s="30" t="s">
        <v>610</v>
      </c>
      <c r="H232" s="37" t="s">
        <v>402</v>
      </c>
      <c r="I232" s="50" t="s">
        <v>356</v>
      </c>
      <c r="J232" s="58">
        <v>46266</v>
      </c>
      <c r="K232" s="58">
        <v>46478</v>
      </c>
      <c r="L232" s="50">
        <v>18</v>
      </c>
      <c r="M232" s="55">
        <v>7200000</v>
      </c>
      <c r="N232" s="37" t="s">
        <v>611</v>
      </c>
      <c r="O232" s="37" t="s">
        <v>4</v>
      </c>
      <c r="P232" s="42" t="s">
        <v>51</v>
      </c>
      <c r="Q232" s="49" t="s">
        <v>1001</v>
      </c>
    </row>
    <row r="233" spans="1:17" s="49" customFormat="1" ht="15.5" customHeight="1" x14ac:dyDescent="0.35">
      <c r="A233" s="37" t="s">
        <v>356</v>
      </c>
      <c r="B233" s="48" t="s">
        <v>89</v>
      </c>
      <c r="C233" s="56" t="s">
        <v>950</v>
      </c>
      <c r="D233" s="56" t="s">
        <v>96</v>
      </c>
      <c r="E233" s="56" t="s">
        <v>764</v>
      </c>
      <c r="F233" s="11" t="s">
        <v>951</v>
      </c>
      <c r="G233" s="11" t="s">
        <v>952</v>
      </c>
      <c r="H233" s="37"/>
      <c r="I233" s="50" t="s">
        <v>356</v>
      </c>
      <c r="J233" s="57"/>
      <c r="K233" s="58"/>
      <c r="L233" s="50"/>
      <c r="M233" s="54">
        <v>5000000</v>
      </c>
      <c r="N233" s="37"/>
      <c r="O233" s="7" t="s">
        <v>99</v>
      </c>
      <c r="P233" s="11" t="s">
        <v>356</v>
      </c>
      <c r="Q233" s="49" t="s">
        <v>1001</v>
      </c>
    </row>
    <row r="234" spans="1:17" s="49" customFormat="1" ht="15.5" customHeight="1" x14ac:dyDescent="0.35">
      <c r="A234" s="37" t="s">
        <v>356</v>
      </c>
      <c r="B234" s="48" t="s">
        <v>89</v>
      </c>
      <c r="C234" s="30" t="s">
        <v>135</v>
      </c>
      <c r="D234" s="56" t="s">
        <v>92</v>
      </c>
      <c r="E234" s="56" t="s">
        <v>936</v>
      </c>
      <c r="F234" s="11" t="s">
        <v>999</v>
      </c>
      <c r="G234" s="11" t="s">
        <v>953</v>
      </c>
      <c r="H234" s="37"/>
      <c r="I234" s="68" t="s">
        <v>356</v>
      </c>
      <c r="J234" s="57"/>
      <c r="K234" s="58"/>
      <c r="L234" s="50"/>
      <c r="M234" s="54">
        <v>500000</v>
      </c>
      <c r="N234" s="37"/>
      <c r="O234" s="7" t="s">
        <v>4</v>
      </c>
      <c r="P234" s="11" t="s">
        <v>356</v>
      </c>
      <c r="Q234" s="49" t="s">
        <v>1001</v>
      </c>
    </row>
    <row r="235" spans="1:17" s="49" customFormat="1" ht="15.5" customHeight="1" x14ac:dyDescent="0.35">
      <c r="A235" s="18" t="s">
        <v>101</v>
      </c>
      <c r="B235" s="48" t="s">
        <v>89</v>
      </c>
      <c r="C235" s="48" t="s">
        <v>100</v>
      </c>
      <c r="D235" s="56" t="s">
        <v>96</v>
      </c>
      <c r="E235" s="56"/>
      <c r="F235" s="11" t="s">
        <v>102</v>
      </c>
      <c r="G235" s="11" t="s">
        <v>102</v>
      </c>
      <c r="H235" s="37"/>
      <c r="I235" s="57"/>
      <c r="J235" s="57"/>
      <c r="K235" s="58"/>
      <c r="L235" s="50"/>
      <c r="M235" s="54">
        <v>2000000</v>
      </c>
      <c r="N235" s="37"/>
      <c r="O235" s="8" t="s">
        <v>4</v>
      </c>
      <c r="P235" s="11" t="s">
        <v>94</v>
      </c>
      <c r="Q235" s="49" t="s">
        <v>1001</v>
      </c>
    </row>
    <row r="236" spans="1:17" s="49" customFormat="1" ht="15.5" customHeight="1" x14ac:dyDescent="0.35">
      <c r="A236" s="37"/>
      <c r="B236" s="48" t="s">
        <v>89</v>
      </c>
      <c r="C236" s="37" t="s">
        <v>75</v>
      </c>
      <c r="D236" s="37" t="s">
        <v>92</v>
      </c>
      <c r="E236" s="37"/>
      <c r="F236" s="11" t="s">
        <v>954</v>
      </c>
      <c r="G236" s="37" t="s">
        <v>955</v>
      </c>
      <c r="H236" s="37"/>
      <c r="I236" s="58"/>
      <c r="J236" s="50"/>
      <c r="K236" s="50"/>
      <c r="L236" s="50"/>
      <c r="M236" s="54">
        <v>800000</v>
      </c>
      <c r="N236" s="37"/>
      <c r="O236" s="37" t="s">
        <v>99</v>
      </c>
      <c r="P236" s="42"/>
      <c r="Q236" s="49" t="s">
        <v>1001</v>
      </c>
    </row>
    <row r="237" spans="1:17" s="49" customFormat="1" ht="15.5" customHeight="1" x14ac:dyDescent="0.35">
      <c r="A237" s="18" t="s">
        <v>159</v>
      </c>
      <c r="B237" s="48" t="s">
        <v>89</v>
      </c>
      <c r="C237" s="48" t="s">
        <v>144</v>
      </c>
      <c r="D237" s="56" t="s">
        <v>92</v>
      </c>
      <c r="E237" s="56" t="s">
        <v>148</v>
      </c>
      <c r="F237" s="11" t="s">
        <v>160</v>
      </c>
      <c r="G237" s="11" t="s">
        <v>160</v>
      </c>
      <c r="H237" s="37"/>
      <c r="I237" s="57"/>
      <c r="J237" s="57"/>
      <c r="K237" s="58"/>
      <c r="L237" s="50"/>
      <c r="M237" s="54">
        <v>3200000</v>
      </c>
      <c r="N237" s="37"/>
      <c r="O237" s="8" t="s">
        <v>99</v>
      </c>
      <c r="P237" s="30" t="s">
        <v>956</v>
      </c>
      <c r="Q237" s="49" t="s">
        <v>1001</v>
      </c>
    </row>
    <row r="238" spans="1:17" s="49" customFormat="1" ht="15.5" customHeight="1" x14ac:dyDescent="0.35">
      <c r="A238" s="37" t="s">
        <v>957</v>
      </c>
      <c r="B238" s="48" t="s">
        <v>89</v>
      </c>
      <c r="C238" s="37" t="s">
        <v>91</v>
      </c>
      <c r="D238" s="37" t="s">
        <v>92</v>
      </c>
      <c r="E238" s="37"/>
      <c r="F238" s="37" t="s">
        <v>958</v>
      </c>
      <c r="G238" s="37" t="s">
        <v>959</v>
      </c>
      <c r="H238" s="37"/>
      <c r="I238" s="50"/>
      <c r="J238" s="50"/>
      <c r="K238" s="50"/>
      <c r="L238" s="50"/>
      <c r="M238" s="55">
        <v>1000000</v>
      </c>
      <c r="N238" s="37"/>
      <c r="O238" s="37" t="s">
        <v>945</v>
      </c>
      <c r="P238" s="42"/>
      <c r="Q238" s="49" t="s">
        <v>1001</v>
      </c>
    </row>
    <row r="239" spans="1:17" s="49" customFormat="1" ht="15.5" customHeight="1" x14ac:dyDescent="0.35">
      <c r="A239" s="37" t="s">
        <v>356</v>
      </c>
      <c r="B239" s="48" t="s">
        <v>278</v>
      </c>
      <c r="C239" s="30" t="s">
        <v>280</v>
      </c>
      <c r="D239" s="37" t="s">
        <v>238</v>
      </c>
      <c r="E239" s="37" t="s">
        <v>960</v>
      </c>
      <c r="F239" s="37" t="s">
        <v>961</v>
      </c>
      <c r="G239" s="37" t="s">
        <v>962</v>
      </c>
      <c r="H239" s="37" t="s">
        <v>573</v>
      </c>
      <c r="I239" s="57" t="s">
        <v>356</v>
      </c>
      <c r="J239" s="57">
        <v>46174</v>
      </c>
      <c r="K239" s="58">
        <v>46447</v>
      </c>
      <c r="L239" s="50">
        <v>48</v>
      </c>
      <c r="M239" s="54" t="s">
        <v>75</v>
      </c>
      <c r="N239" s="37" t="s">
        <v>398</v>
      </c>
      <c r="O239" s="7" t="s">
        <v>4</v>
      </c>
      <c r="P239" s="11" t="s">
        <v>573</v>
      </c>
      <c r="Q239" s="49" t="s">
        <v>1001</v>
      </c>
    </row>
    <row r="240" spans="1:17" s="49" customFormat="1" ht="15.5" customHeight="1" x14ac:dyDescent="0.35">
      <c r="A240" s="37" t="s">
        <v>356</v>
      </c>
      <c r="B240" s="48" t="s">
        <v>278</v>
      </c>
      <c r="C240" s="30" t="s">
        <v>280</v>
      </c>
      <c r="D240" s="37" t="s">
        <v>428</v>
      </c>
      <c r="E240" s="37" t="s">
        <v>963</v>
      </c>
      <c r="F240" s="11" t="s">
        <v>964</v>
      </c>
      <c r="G240" s="11" t="s">
        <v>965</v>
      </c>
      <c r="H240" s="37" t="s">
        <v>573</v>
      </c>
      <c r="I240" s="57" t="s">
        <v>356</v>
      </c>
      <c r="J240" s="57">
        <v>46174</v>
      </c>
      <c r="K240" s="58">
        <v>46266</v>
      </c>
      <c r="L240" s="50">
        <v>48</v>
      </c>
      <c r="M240" s="54">
        <v>1500000</v>
      </c>
      <c r="N240" s="37" t="s">
        <v>453</v>
      </c>
      <c r="O240" s="7" t="s">
        <v>4</v>
      </c>
      <c r="P240" s="11" t="s">
        <v>573</v>
      </c>
      <c r="Q240" s="49" t="s">
        <v>1001</v>
      </c>
    </row>
    <row r="241" spans="1:17" s="49" customFormat="1" ht="15.5" customHeight="1" x14ac:dyDescent="0.35">
      <c r="A241" s="37" t="s">
        <v>356</v>
      </c>
      <c r="B241" s="48" t="s">
        <v>278</v>
      </c>
      <c r="C241" s="37" t="s">
        <v>280</v>
      </c>
      <c r="D241" s="56" t="s">
        <v>281</v>
      </c>
      <c r="E241" s="56" t="s">
        <v>966</v>
      </c>
      <c r="F241" s="37" t="s">
        <v>967</v>
      </c>
      <c r="G241" s="37" t="s">
        <v>968</v>
      </c>
      <c r="H241" s="37" t="s">
        <v>573</v>
      </c>
      <c r="I241" s="57" t="s">
        <v>51</v>
      </c>
      <c r="J241" s="57">
        <v>46204</v>
      </c>
      <c r="K241" s="58">
        <v>46296</v>
      </c>
      <c r="L241" s="50">
        <v>48</v>
      </c>
      <c r="M241" s="54">
        <v>800000</v>
      </c>
      <c r="N241" s="37" t="s">
        <v>453</v>
      </c>
      <c r="O241" s="7" t="s">
        <v>4</v>
      </c>
      <c r="P241" s="11" t="s">
        <v>969</v>
      </c>
      <c r="Q241" s="49" t="s">
        <v>1001</v>
      </c>
    </row>
    <row r="242" spans="1:17" s="49" customFormat="1" ht="15.5" customHeight="1" x14ac:dyDescent="0.35">
      <c r="A242" s="37" t="s">
        <v>356</v>
      </c>
      <c r="B242" s="48" t="s">
        <v>278</v>
      </c>
      <c r="C242" s="37" t="s">
        <v>280</v>
      </c>
      <c r="D242" s="56" t="s">
        <v>281</v>
      </c>
      <c r="E242" s="37" t="s">
        <v>970</v>
      </c>
      <c r="F242" s="37" t="s">
        <v>971</v>
      </c>
      <c r="G242" s="37" t="s">
        <v>972</v>
      </c>
      <c r="H242" s="37" t="s">
        <v>573</v>
      </c>
      <c r="I242" s="57" t="s">
        <v>356</v>
      </c>
      <c r="J242" s="57">
        <v>46204</v>
      </c>
      <c r="K242" s="58">
        <v>46296</v>
      </c>
      <c r="L242" s="50">
        <v>48</v>
      </c>
      <c r="M242" s="54" t="s">
        <v>75</v>
      </c>
      <c r="N242" s="37" t="s">
        <v>398</v>
      </c>
      <c r="O242" s="7" t="s">
        <v>4</v>
      </c>
      <c r="P242" s="11" t="s">
        <v>573</v>
      </c>
      <c r="Q242" s="49" t="s">
        <v>1001</v>
      </c>
    </row>
    <row r="243" spans="1:17" s="49" customFormat="1" ht="15.5" customHeight="1" x14ac:dyDescent="0.35">
      <c r="A243" s="37" t="s">
        <v>356</v>
      </c>
      <c r="B243" s="48" t="s">
        <v>278</v>
      </c>
      <c r="C243" s="37" t="s">
        <v>280</v>
      </c>
      <c r="D243" s="37" t="s">
        <v>238</v>
      </c>
      <c r="E243" s="37" t="s">
        <v>973</v>
      </c>
      <c r="F243" s="37" t="s">
        <v>974</v>
      </c>
      <c r="G243" s="37" t="s">
        <v>975</v>
      </c>
      <c r="H243" s="37" t="s">
        <v>573</v>
      </c>
      <c r="I243" s="57" t="s">
        <v>356</v>
      </c>
      <c r="J243" s="57">
        <v>46204</v>
      </c>
      <c r="K243" s="58">
        <v>46296</v>
      </c>
      <c r="L243" s="50">
        <v>48</v>
      </c>
      <c r="M243" s="54" t="s">
        <v>75</v>
      </c>
      <c r="N243" s="37" t="s">
        <v>398</v>
      </c>
      <c r="O243" s="7" t="s">
        <v>4</v>
      </c>
      <c r="P243" s="11" t="s">
        <v>573</v>
      </c>
      <c r="Q243" s="49" t="s">
        <v>1001</v>
      </c>
    </row>
    <row r="244" spans="1:17" s="49" customFormat="1" ht="15.5" customHeight="1" x14ac:dyDescent="0.35">
      <c r="A244" s="37" t="s">
        <v>356</v>
      </c>
      <c r="B244" s="48" t="s">
        <v>278</v>
      </c>
      <c r="C244" s="37" t="s">
        <v>280</v>
      </c>
      <c r="D244" s="37" t="s">
        <v>474</v>
      </c>
      <c r="E244" s="37" t="s">
        <v>996</v>
      </c>
      <c r="F244" s="37" t="s">
        <v>994</v>
      </c>
      <c r="G244" s="37" t="s">
        <v>995</v>
      </c>
      <c r="H244" s="37" t="s">
        <v>573</v>
      </c>
      <c r="I244" s="57" t="s">
        <v>356</v>
      </c>
      <c r="J244" s="57">
        <v>46204</v>
      </c>
      <c r="K244" s="58">
        <v>46296</v>
      </c>
      <c r="L244" s="50">
        <v>48</v>
      </c>
      <c r="M244" s="54">
        <v>320000</v>
      </c>
      <c r="N244" s="37" t="s">
        <v>578</v>
      </c>
      <c r="O244" s="7" t="s">
        <v>4</v>
      </c>
      <c r="P244" s="11" t="s">
        <v>573</v>
      </c>
      <c r="Q244" s="49" t="s">
        <v>1001</v>
      </c>
    </row>
    <row r="245" spans="1:17" s="49" customFormat="1" ht="15.5" customHeight="1" x14ac:dyDescent="0.35">
      <c r="A245" s="37" t="s">
        <v>356</v>
      </c>
      <c r="B245" s="48" t="s">
        <v>278</v>
      </c>
      <c r="C245" s="37" t="s">
        <v>280</v>
      </c>
      <c r="D245" s="37" t="s">
        <v>646</v>
      </c>
      <c r="E245" s="37" t="s">
        <v>993</v>
      </c>
      <c r="F245" s="37" t="s">
        <v>997</v>
      </c>
      <c r="G245" s="37" t="s">
        <v>998</v>
      </c>
      <c r="H245" s="37" t="s">
        <v>573</v>
      </c>
      <c r="I245" s="57" t="s">
        <v>356</v>
      </c>
      <c r="J245" s="57">
        <v>46204</v>
      </c>
      <c r="K245" s="58">
        <v>46296</v>
      </c>
      <c r="L245" s="50">
        <v>48</v>
      </c>
      <c r="M245" s="54">
        <v>302400</v>
      </c>
      <c r="N245" s="37" t="s">
        <v>578</v>
      </c>
      <c r="O245" s="7" t="s">
        <v>4</v>
      </c>
      <c r="P245" s="11" t="s">
        <v>573</v>
      </c>
      <c r="Q245" s="49" t="s">
        <v>1001</v>
      </c>
    </row>
    <row r="246" spans="1:17" s="49" customFormat="1" ht="15.5" customHeight="1" x14ac:dyDescent="0.35">
      <c r="A246" s="37" t="s">
        <v>976</v>
      </c>
      <c r="B246" s="48" t="s">
        <v>82</v>
      </c>
      <c r="C246" s="37" t="s">
        <v>396</v>
      </c>
      <c r="D246" s="56" t="s">
        <v>86</v>
      </c>
      <c r="E246" s="37" t="s">
        <v>977</v>
      </c>
      <c r="F246" s="37" t="s">
        <v>978</v>
      </c>
      <c r="G246" s="37" t="s">
        <v>979</v>
      </c>
      <c r="H246" s="37" t="s">
        <v>408</v>
      </c>
      <c r="I246" s="46">
        <v>47332</v>
      </c>
      <c r="J246" s="50"/>
      <c r="K246" s="58"/>
      <c r="L246" s="50"/>
      <c r="M246" s="54">
        <v>3648431</v>
      </c>
      <c r="N246" s="37" t="s">
        <v>441</v>
      </c>
      <c r="O246" s="7" t="s">
        <v>4</v>
      </c>
      <c r="P246" s="7" t="s">
        <v>980</v>
      </c>
      <c r="Q246" s="49" t="s">
        <v>1001</v>
      </c>
    </row>
    <row r="247" spans="1:17" s="49" customFormat="1" ht="15.5" customHeight="1" x14ac:dyDescent="0.3">
      <c r="M247" s="69"/>
      <c r="P247" s="70"/>
    </row>
  </sheetData>
  <autoFilter ref="A6:P246" xr:uid="{63EFBFE2-39B4-4BD0-91D1-9A9A1F6444A4}">
    <sortState xmlns:xlrd2="http://schemas.microsoft.com/office/spreadsheetml/2017/richdata2" ref="A7:P231">
      <sortCondition ref="I6:I243"/>
    </sortState>
  </autoFilter>
  <mergeCells count="1">
    <mergeCell ref="A4:M4"/>
  </mergeCells>
  <conditionalFormatting sqref="A119:A123">
    <cfRule type="containsBlanks" dxfId="28" priority="4">
      <formula>LEN(TRIM(A119))=0</formula>
    </cfRule>
  </conditionalFormatting>
  <conditionalFormatting sqref="B203:B213">
    <cfRule type="containsBlanks" dxfId="27" priority="32">
      <formula>LEN(TRIM(B203))=0</formula>
    </cfRule>
  </conditionalFormatting>
  <conditionalFormatting sqref="B223:B224">
    <cfRule type="containsBlanks" dxfId="26" priority="16">
      <formula>LEN(TRIM(B223))=0</formula>
    </cfRule>
  </conditionalFormatting>
  <conditionalFormatting sqref="C206:C207">
    <cfRule type="containsBlanks" dxfId="25" priority="29">
      <formula>LEN(TRIM(C206))=0</formula>
    </cfRule>
  </conditionalFormatting>
  <conditionalFormatting sqref="D201:D209">
    <cfRule type="containsBlanks" dxfId="24" priority="30">
      <formula>LEN(TRIM(D201))=0</formula>
    </cfRule>
  </conditionalFormatting>
  <conditionalFormatting sqref="D215:D224">
    <cfRule type="containsBlanks" dxfId="23" priority="14">
      <formula>LEN(TRIM(D215))=0</formula>
    </cfRule>
  </conditionalFormatting>
  <conditionalFormatting sqref="D241:D242">
    <cfRule type="containsBlanks" dxfId="22" priority="6">
      <formula>LEN(TRIM(D241))=0</formula>
    </cfRule>
  </conditionalFormatting>
  <conditionalFormatting sqref="D246">
    <cfRule type="containsBlanks" dxfId="21" priority="5">
      <formula>LEN(TRIM(D246))=0</formula>
    </cfRule>
  </conditionalFormatting>
  <conditionalFormatting sqref="E201:G202">
    <cfRule type="containsBlanks" dxfId="20" priority="41">
      <formula>LEN(TRIM(E201))=0</formula>
    </cfRule>
  </conditionalFormatting>
  <conditionalFormatting sqref="E214:G222">
    <cfRule type="containsBlanks" dxfId="19" priority="3">
      <formula>LEN(TRIM(E214))=0</formula>
    </cfRule>
  </conditionalFormatting>
  <conditionalFormatting sqref="F240:G240">
    <cfRule type="containsBlanks" dxfId="18" priority="10">
      <formula>LEN(TRIM(F240))=0</formula>
    </cfRule>
  </conditionalFormatting>
  <conditionalFormatting sqref="I7:I33 O7:O37 A7:A46 A214:C217 A218:B219 A220:C220 A221:B222">
    <cfRule type="containsBlanks" dxfId="17" priority="22">
      <formula>LEN(TRIM(A7))=0</formula>
    </cfRule>
  </conditionalFormatting>
  <conditionalFormatting sqref="I35:I59 O39:O60 A48:A53 A92:A104 A106:A108 A110:A111 A114:A116 A125">
    <cfRule type="containsBlanks" dxfId="16" priority="89">
      <formula>LEN(TRIM(A35))=0</formula>
    </cfRule>
  </conditionalFormatting>
  <conditionalFormatting sqref="I134:I143 A136:A143">
    <cfRule type="containsBlanks" dxfId="15" priority="45">
      <formula>LEN(TRIM(A134))=0</formula>
    </cfRule>
  </conditionalFormatting>
  <conditionalFormatting sqref="I201:I224">
    <cfRule type="containsBlanks" dxfId="14" priority="15">
      <formula>LEN(TRIM(I201))=0</formula>
    </cfRule>
  </conditionalFormatting>
  <conditionalFormatting sqref="I239:I246">
    <cfRule type="containsBlanks" dxfId="13" priority="7">
      <formula>LEN(TRIM(I239))=0</formula>
    </cfRule>
  </conditionalFormatting>
  <conditionalFormatting sqref="M7:M63 A55:A90 I61:I93 O62:O68 M65:M76 O70:O142 M78:M143 I100:I132 A201:C202">
    <cfRule type="containsBlanks" dxfId="12" priority="43">
      <formula>LEN(TRIM(A7))=0</formula>
    </cfRule>
  </conditionalFormatting>
  <conditionalFormatting sqref="M201:M202">
    <cfRule type="containsBlanks" dxfId="11" priority="39">
      <formula>LEN(TRIM(M201))=0</formula>
    </cfRule>
  </conditionalFormatting>
  <conditionalFormatting sqref="M214:M221">
    <cfRule type="containsBlanks" dxfId="10" priority="19">
      <formula>LEN(TRIM(M214))=0</formula>
    </cfRule>
  </conditionalFormatting>
  <conditionalFormatting sqref="O209">
    <cfRule type="containsBlanks" dxfId="9" priority="28">
      <formula>LEN(TRIM(O209))=0</formula>
    </cfRule>
  </conditionalFormatting>
  <conditionalFormatting sqref="O239:O246">
    <cfRule type="containsBlanks" dxfId="8" priority="12">
      <formula>LEN(TRIM(O239))=0</formula>
    </cfRule>
  </conditionalFormatting>
  <conditionalFormatting sqref="O201:P202">
    <cfRule type="containsBlanks" dxfId="7" priority="38">
      <formula>LEN(TRIM(O201))=0</formula>
    </cfRule>
  </conditionalFormatting>
  <conditionalFormatting sqref="O214:P222">
    <cfRule type="containsBlanks" dxfId="6" priority="1">
      <formula>LEN(TRIM(O214))=0</formula>
    </cfRule>
  </conditionalFormatting>
  <conditionalFormatting sqref="P111">
    <cfRule type="containsBlanks" dxfId="5" priority="55">
      <formula>LEN(TRIM(P111))=0</formula>
    </cfRule>
  </conditionalFormatting>
  <dataValidations count="8">
    <dataValidation type="date" allowBlank="1" showInputMessage="1" showErrorMessage="1" sqref="I35:I40 I42:I45 I72:I78 I7:I8 I31:I32 I51:I52 I48:I49 I56:I57 I82 I129 I122 I110:I114 I88:I90 I92:I93 I100:I108 I17:I21 I10:I15 I27 I142 I201 I216:I217 I118:I120" xr:uid="{EC81CEF3-D964-4847-91F3-08757E178D3D}">
      <formula1>36161</formula1>
      <formula2>401769</formula2>
    </dataValidation>
    <dataValidation type="whole" allowBlank="1" showInputMessage="1" showErrorMessage="1" sqref="M60" xr:uid="{DBE4D688-8A44-4981-9F97-30F766AA0E4C}">
      <formula1>0</formula1>
      <formula2>99999999999</formula2>
    </dataValidation>
    <dataValidation type="list" showInputMessage="1" showErrorMessage="1" sqref="D75:E75" xr:uid="{6CB84A62-8D4C-442D-BE20-447FD3624905}">
      <formula1>$B$33:$B$33</formula1>
    </dataValidation>
    <dataValidation type="list" allowBlank="1" showInputMessage="1" showErrorMessage="1" sqref="B184:B187 C7 C136:C142 B7:B140 C32:C60 C62:C88 C26:C30 C9:C21 C23:C24 B232:B246" xr:uid="{821702C2-9D10-4943-8FF1-15F45B5C39B3}">
      <formula1>Procurement_Team</formula1>
    </dataValidation>
    <dataValidation type="list" allowBlank="1" showInputMessage="1" showErrorMessage="1" sqref="H206:H209 H214:H222 H201:H202 H153 H161:H163 H7:H143 H246" xr:uid="{CE1AA7D4-5503-492A-9B70-34994640AB87}">
      <formula1>Commercial_Strategy</formula1>
    </dataValidation>
    <dataValidation type="decimal" allowBlank="1" showInputMessage="1" showErrorMessage="1" sqref="M136:M143 M201:M202 M214:M221 M65:M76 M7:M63 M78:M122 M124:M131" xr:uid="{6808A3B3-0DD5-433C-B5F3-EBCCE65D001E}">
      <formula1>0</formula1>
      <formula2>9.99999999999999E+42</formula2>
    </dataValidation>
    <dataValidation type="list" allowBlank="1" showInputMessage="1" showErrorMessage="1" sqref="N236:N245 N234 N7:N142 N201:N224" xr:uid="{377793CF-A66E-45D3-B270-50A3573FB7CC}">
      <formula1>Procurement_Sourcing_Route</formula1>
    </dataValidation>
    <dataValidation type="list" showInputMessage="1" showErrorMessage="1" sqref="D30:E30" xr:uid="{DA859A3E-EEEC-4650-ADC4-C1CAB60A3C12}">
      <formula1>#REF!</formula1>
    </dataValidation>
  </dataValidations>
  <pageMargins left="0.25" right="0.25" top="0.75" bottom="0.75" header="0.3" footer="0.3"/>
  <pageSetup paperSize="9" scale="31" fitToHeight="0" orientation="portrait" horizontalDpi="300" r:id="rId1"/>
  <headerFooter differentFirst="1">
    <oddHeader>&amp;L&amp;"Arial,Regular"&amp;12Lancashire County Council
Procurement Pipeline 2024-29</oddHeader>
    <oddFooter>&amp;R&amp;"Arial,Regular"&amp;12Page &amp;P of &amp;N</oddFooter>
    <firstFooter>&amp;C&amp;P of &amp;N</first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19121-64A9-419F-91F1-385A0E9075D4}">
  <dimension ref="A1:R50"/>
  <sheetViews>
    <sheetView topLeftCell="C1" zoomScale="85" zoomScaleNormal="85" workbookViewId="0">
      <selection activeCell="M17" sqref="M17"/>
    </sheetView>
  </sheetViews>
  <sheetFormatPr defaultColWidth="9.1796875" defaultRowHeight="14" x14ac:dyDescent="0.3"/>
  <cols>
    <col min="1" max="1" width="26.1796875" style="1" customWidth="1"/>
    <col min="2" max="2" width="30.81640625" style="1" bestFit="1" customWidth="1"/>
    <col min="3" max="3" width="20.7265625" style="1" customWidth="1"/>
    <col min="4" max="4" width="32.453125" style="1" customWidth="1"/>
    <col min="5" max="5" width="21.26953125" style="1" customWidth="1"/>
    <col min="6" max="6" width="54.7265625" style="1" customWidth="1"/>
    <col min="7" max="7" width="47.453125" style="1" customWidth="1"/>
    <col min="8" max="8" width="24.26953125" style="1" customWidth="1"/>
    <col min="9" max="12" width="15.453125" style="1" customWidth="1"/>
    <col min="13" max="13" width="21.54296875" style="28" customWidth="1"/>
    <col min="14" max="14" width="27.1796875" style="1" customWidth="1"/>
    <col min="15" max="15" width="14.1796875" style="1" customWidth="1"/>
    <col min="16" max="16" width="26.81640625" style="26" customWidth="1"/>
    <col min="17" max="17" width="19.26953125" style="26" customWidth="1"/>
    <col min="18" max="18" width="16.81640625" style="26" customWidth="1"/>
    <col min="19" max="16384" width="9.1796875" style="1"/>
  </cols>
  <sheetData>
    <row r="1" spans="1:18" ht="20" x14ac:dyDescent="0.4">
      <c r="A1" s="4" t="s">
        <v>377</v>
      </c>
      <c r="F1" s="15"/>
    </row>
    <row r="2" spans="1:18" ht="20" x14ac:dyDescent="0.4">
      <c r="A2" s="4" t="s">
        <v>378</v>
      </c>
    </row>
    <row r="4" spans="1:18" ht="89.25" customHeight="1" x14ac:dyDescent="0.3">
      <c r="A4" s="71" t="s">
        <v>981</v>
      </c>
      <c r="B4" s="72"/>
      <c r="C4" s="72"/>
      <c r="D4" s="72"/>
      <c r="E4" s="72"/>
      <c r="F4" s="72"/>
      <c r="G4" s="72"/>
      <c r="H4" s="72"/>
      <c r="I4" s="72"/>
      <c r="J4" s="72"/>
      <c r="K4" s="72"/>
      <c r="L4" s="72"/>
      <c r="M4" s="75"/>
    </row>
    <row r="6" spans="1:18" ht="62" x14ac:dyDescent="0.3">
      <c r="A6" s="2" t="s">
        <v>380</v>
      </c>
      <c r="B6" s="2" t="s">
        <v>381</v>
      </c>
      <c r="C6" s="2" t="s">
        <v>382</v>
      </c>
      <c r="D6" s="2" t="s">
        <v>383</v>
      </c>
      <c r="E6" s="2" t="s">
        <v>384</v>
      </c>
      <c r="F6" s="2" t="s">
        <v>0</v>
      </c>
      <c r="G6" s="2" t="s">
        <v>1</v>
      </c>
      <c r="H6" s="2" t="s">
        <v>385</v>
      </c>
      <c r="I6" s="3" t="s">
        <v>386</v>
      </c>
      <c r="J6" s="3" t="s">
        <v>387</v>
      </c>
      <c r="K6" s="3" t="s">
        <v>388</v>
      </c>
      <c r="L6" s="2" t="s">
        <v>389</v>
      </c>
      <c r="M6" s="29" t="s">
        <v>390</v>
      </c>
      <c r="N6" s="2" t="s">
        <v>391</v>
      </c>
      <c r="O6" s="2" t="s">
        <v>392</v>
      </c>
      <c r="P6" s="27" t="s">
        <v>393</v>
      </c>
      <c r="Q6" s="32" t="s">
        <v>394</v>
      </c>
      <c r="R6" s="32" t="s">
        <v>395</v>
      </c>
    </row>
    <row r="7" spans="1:18" s="5" customFormat="1" ht="15.5" x14ac:dyDescent="0.35">
      <c r="A7" s="18" t="s">
        <v>314</v>
      </c>
      <c r="B7" s="6" t="s">
        <v>278</v>
      </c>
      <c r="C7" s="33" t="s">
        <v>280</v>
      </c>
      <c r="D7" s="9" t="s">
        <v>281</v>
      </c>
      <c r="E7" s="9" t="s">
        <v>282</v>
      </c>
      <c r="F7" s="10" t="s">
        <v>315</v>
      </c>
      <c r="G7" s="10" t="s">
        <v>315</v>
      </c>
      <c r="H7" s="14" t="s">
        <v>402</v>
      </c>
      <c r="I7" s="20">
        <v>46084</v>
      </c>
      <c r="J7" s="24"/>
      <c r="K7" s="25"/>
      <c r="L7" s="14"/>
      <c r="M7" s="22">
        <v>1200000</v>
      </c>
      <c r="N7" s="14" t="s">
        <v>403</v>
      </c>
      <c r="O7" s="7" t="s">
        <v>4</v>
      </c>
      <c r="P7" s="10" t="s">
        <v>301</v>
      </c>
      <c r="Q7" s="14" t="s">
        <v>404</v>
      </c>
      <c r="R7" s="14" t="s">
        <v>8</v>
      </c>
    </row>
    <row r="8" spans="1:18" s="5" customFormat="1" ht="15.5" x14ac:dyDescent="0.35">
      <c r="A8" s="30" t="s">
        <v>357</v>
      </c>
      <c r="B8" s="6" t="s">
        <v>278</v>
      </c>
      <c r="C8" s="33" t="s">
        <v>280</v>
      </c>
      <c r="D8" s="33" t="s">
        <v>165</v>
      </c>
      <c r="E8" s="33" t="s">
        <v>361</v>
      </c>
      <c r="F8" s="30" t="s">
        <v>358</v>
      </c>
      <c r="G8" s="30" t="s">
        <v>359</v>
      </c>
      <c r="H8" s="14" t="s">
        <v>408</v>
      </c>
      <c r="I8" s="20">
        <v>46203</v>
      </c>
      <c r="J8" s="24"/>
      <c r="K8" s="25"/>
      <c r="L8" s="14"/>
      <c r="M8" s="22">
        <v>500000</v>
      </c>
      <c r="N8" s="14" t="s">
        <v>441</v>
      </c>
      <c r="O8" s="7" t="s">
        <v>4</v>
      </c>
      <c r="P8" s="30" t="s">
        <v>360</v>
      </c>
      <c r="Q8" s="14" t="s">
        <v>479</v>
      </c>
      <c r="R8" s="14" t="s">
        <v>8</v>
      </c>
    </row>
    <row r="9" spans="1:18" s="5" customFormat="1" ht="15.5" x14ac:dyDescent="0.35">
      <c r="A9" s="14" t="s">
        <v>480</v>
      </c>
      <c r="B9" s="6" t="s">
        <v>278</v>
      </c>
      <c r="C9" s="33" t="s">
        <v>280</v>
      </c>
      <c r="D9" s="9" t="s">
        <v>481</v>
      </c>
      <c r="E9" s="9" t="s">
        <v>482</v>
      </c>
      <c r="F9" s="10" t="s">
        <v>483</v>
      </c>
      <c r="G9" s="10" t="s">
        <v>484</v>
      </c>
      <c r="H9" s="14" t="s">
        <v>408</v>
      </c>
      <c r="I9" s="20">
        <v>46207</v>
      </c>
      <c r="J9" s="24"/>
      <c r="K9" s="25"/>
      <c r="L9" s="14"/>
      <c r="M9" s="21">
        <v>341063.38</v>
      </c>
      <c r="N9" s="14" t="s">
        <v>441</v>
      </c>
      <c r="O9" s="7" t="s">
        <v>4</v>
      </c>
      <c r="P9" s="30" t="s">
        <v>485</v>
      </c>
      <c r="Q9" s="14" t="s">
        <v>479</v>
      </c>
      <c r="R9" s="14" t="s">
        <v>8</v>
      </c>
    </row>
    <row r="10" spans="1:18" s="5" customFormat="1" ht="15.5" x14ac:dyDescent="0.35">
      <c r="A10" s="18" t="s">
        <v>317</v>
      </c>
      <c r="B10" s="6" t="s">
        <v>278</v>
      </c>
      <c r="C10" s="33" t="s">
        <v>280</v>
      </c>
      <c r="D10" s="9" t="s">
        <v>419</v>
      </c>
      <c r="E10" s="9" t="s">
        <v>486</v>
      </c>
      <c r="F10" s="10" t="s">
        <v>318</v>
      </c>
      <c r="G10" s="10" t="s">
        <v>319</v>
      </c>
      <c r="H10" s="14" t="s">
        <v>408</v>
      </c>
      <c r="I10" s="20">
        <v>46250</v>
      </c>
      <c r="J10" s="24"/>
      <c r="K10" s="25"/>
      <c r="L10" s="14"/>
      <c r="M10" s="22">
        <v>1000000</v>
      </c>
      <c r="N10" s="14" t="s">
        <v>441</v>
      </c>
      <c r="O10" s="7" t="s">
        <v>4</v>
      </c>
      <c r="P10" s="10" t="s">
        <v>320</v>
      </c>
      <c r="Q10" s="14" t="s">
        <v>479</v>
      </c>
      <c r="R10" s="14" t="s">
        <v>8</v>
      </c>
    </row>
    <row r="11" spans="1:18" s="5" customFormat="1" ht="15.5" x14ac:dyDescent="0.35">
      <c r="A11" s="17" t="s">
        <v>295</v>
      </c>
      <c r="B11" s="6" t="s">
        <v>278</v>
      </c>
      <c r="C11" s="33" t="s">
        <v>280</v>
      </c>
      <c r="D11" s="9" t="s">
        <v>490</v>
      </c>
      <c r="E11" s="9" t="s">
        <v>491</v>
      </c>
      <c r="F11" s="10" t="s">
        <v>296</v>
      </c>
      <c r="G11" s="10" t="s">
        <v>297</v>
      </c>
      <c r="H11" s="14" t="s">
        <v>408</v>
      </c>
      <c r="I11" s="20">
        <v>46265</v>
      </c>
      <c r="J11" s="24"/>
      <c r="K11" s="25"/>
      <c r="L11" s="14"/>
      <c r="M11" s="21">
        <v>922467.78</v>
      </c>
      <c r="N11" s="14" t="s">
        <v>441</v>
      </c>
      <c r="O11" s="7" t="s">
        <v>4</v>
      </c>
      <c r="P11" s="10" t="s">
        <v>492</v>
      </c>
      <c r="Q11" s="14" t="s">
        <v>479</v>
      </c>
      <c r="R11" s="14" t="s">
        <v>8</v>
      </c>
    </row>
    <row r="12" spans="1:18" s="5" customFormat="1" ht="15.5" x14ac:dyDescent="0.35">
      <c r="A12" s="17" t="s">
        <v>914</v>
      </c>
      <c r="B12" s="6" t="s">
        <v>278</v>
      </c>
      <c r="C12" s="33" t="s">
        <v>982</v>
      </c>
      <c r="D12" s="9" t="s">
        <v>474</v>
      </c>
      <c r="E12" s="9" t="s">
        <v>75</v>
      </c>
      <c r="F12" s="10" t="s">
        <v>917</v>
      </c>
      <c r="G12" s="10" t="s">
        <v>918</v>
      </c>
      <c r="H12" s="14" t="s">
        <v>573</v>
      </c>
      <c r="I12" s="31" t="s">
        <v>356</v>
      </c>
      <c r="J12" s="24">
        <v>46113</v>
      </c>
      <c r="K12" s="25">
        <v>46266</v>
      </c>
      <c r="L12" s="14">
        <v>48</v>
      </c>
      <c r="M12" s="21">
        <v>200000</v>
      </c>
      <c r="N12" s="14" t="s">
        <v>453</v>
      </c>
      <c r="O12" s="7" t="s">
        <v>4</v>
      </c>
      <c r="P12" s="10" t="s">
        <v>573</v>
      </c>
      <c r="Q12" s="14" t="s">
        <v>8</v>
      </c>
      <c r="R12" s="14" t="s">
        <v>8</v>
      </c>
    </row>
    <row r="13" spans="1:18" s="5" customFormat="1" ht="15.5" x14ac:dyDescent="0.35">
      <c r="A13" s="17" t="s">
        <v>919</v>
      </c>
      <c r="B13" s="6" t="s">
        <v>278</v>
      </c>
      <c r="C13" s="33" t="s">
        <v>983</v>
      </c>
      <c r="D13" s="9" t="s">
        <v>597</v>
      </c>
      <c r="E13" s="9" t="s">
        <v>75</v>
      </c>
      <c r="F13" s="10" t="s">
        <v>921</v>
      </c>
      <c r="G13" s="10" t="s">
        <v>922</v>
      </c>
      <c r="H13" s="14" t="s">
        <v>573</v>
      </c>
      <c r="I13" s="31" t="s">
        <v>356</v>
      </c>
      <c r="J13" s="24">
        <v>46082</v>
      </c>
      <c r="K13" s="25">
        <v>46266</v>
      </c>
      <c r="L13" s="14">
        <v>48</v>
      </c>
      <c r="M13" s="21">
        <v>200000</v>
      </c>
      <c r="N13" s="14" t="s">
        <v>453</v>
      </c>
      <c r="O13" s="7" t="s">
        <v>4</v>
      </c>
      <c r="P13" s="10" t="s">
        <v>573</v>
      </c>
      <c r="Q13" s="14" t="s">
        <v>8</v>
      </c>
      <c r="R13" s="14" t="s">
        <v>8</v>
      </c>
    </row>
    <row r="14" spans="1:18" s="5" customFormat="1" ht="15.5" x14ac:dyDescent="0.35">
      <c r="A14" s="17" t="s">
        <v>923</v>
      </c>
      <c r="B14" s="6" t="s">
        <v>278</v>
      </c>
      <c r="C14" s="33" t="s">
        <v>983</v>
      </c>
      <c r="D14" s="9" t="s">
        <v>924</v>
      </c>
      <c r="E14" s="9" t="s">
        <v>925</v>
      </c>
      <c r="F14" s="10" t="s">
        <v>926</v>
      </c>
      <c r="G14" s="10" t="s">
        <v>927</v>
      </c>
      <c r="H14" s="14" t="s">
        <v>573</v>
      </c>
      <c r="I14" s="31" t="s">
        <v>356</v>
      </c>
      <c r="J14" s="24">
        <v>46054</v>
      </c>
      <c r="K14" s="25">
        <v>46266</v>
      </c>
      <c r="L14" s="14">
        <v>48</v>
      </c>
      <c r="M14" s="21">
        <v>200000</v>
      </c>
      <c r="N14" s="14" t="s">
        <v>589</v>
      </c>
      <c r="O14" s="7" t="s">
        <v>4</v>
      </c>
      <c r="P14" s="10" t="s">
        <v>573</v>
      </c>
      <c r="Q14" s="14" t="s">
        <v>8</v>
      </c>
      <c r="R14" s="14" t="s">
        <v>8</v>
      </c>
    </row>
    <row r="15" spans="1:18" s="5" customFormat="1" ht="15.5" x14ac:dyDescent="0.35">
      <c r="A15" s="17" t="s">
        <v>902</v>
      </c>
      <c r="B15" s="6" t="s">
        <v>278</v>
      </c>
      <c r="C15" s="33" t="s">
        <v>983</v>
      </c>
      <c r="D15" s="9" t="s">
        <v>903</v>
      </c>
      <c r="E15" s="9" t="s">
        <v>904</v>
      </c>
      <c r="F15" s="10" t="s">
        <v>905</v>
      </c>
      <c r="G15" s="10" t="s">
        <v>906</v>
      </c>
      <c r="H15" s="14" t="s">
        <v>573</v>
      </c>
      <c r="I15" s="31" t="s">
        <v>356</v>
      </c>
      <c r="J15" s="24">
        <v>46082</v>
      </c>
      <c r="K15" s="25">
        <v>46266</v>
      </c>
      <c r="L15" s="14">
        <v>48</v>
      </c>
      <c r="M15" s="21">
        <v>220000</v>
      </c>
      <c r="N15" s="14" t="s">
        <v>578</v>
      </c>
      <c r="O15" s="7" t="s">
        <v>4</v>
      </c>
      <c r="P15" s="10" t="s">
        <v>573</v>
      </c>
      <c r="Q15" s="14" t="s">
        <v>8</v>
      </c>
      <c r="R15" s="14" t="s">
        <v>8</v>
      </c>
    </row>
    <row r="16" spans="1:18" s="5" customFormat="1" ht="15.5" x14ac:dyDescent="0.35">
      <c r="A16" s="17" t="s">
        <v>928</v>
      </c>
      <c r="B16" s="6" t="s">
        <v>278</v>
      </c>
      <c r="C16" s="33" t="s">
        <v>983</v>
      </c>
      <c r="D16" s="9" t="s">
        <v>929</v>
      </c>
      <c r="E16" s="9" t="s">
        <v>930</v>
      </c>
      <c r="F16" s="10" t="s">
        <v>931</v>
      </c>
      <c r="G16" s="10" t="s">
        <v>932</v>
      </c>
      <c r="H16" s="14" t="s">
        <v>573</v>
      </c>
      <c r="I16" s="31" t="s">
        <v>356</v>
      </c>
      <c r="J16" s="24">
        <v>45901</v>
      </c>
      <c r="K16" s="25">
        <v>46266</v>
      </c>
      <c r="L16" s="14">
        <v>48</v>
      </c>
      <c r="M16" s="21">
        <v>200000</v>
      </c>
      <c r="N16" s="14" t="s">
        <v>578</v>
      </c>
      <c r="O16" s="7" t="s">
        <v>4</v>
      </c>
      <c r="P16" s="10" t="s">
        <v>573</v>
      </c>
      <c r="Q16" s="14" t="s">
        <v>8</v>
      </c>
      <c r="R16" s="14" t="s">
        <v>8</v>
      </c>
    </row>
    <row r="17" spans="1:18" s="5" customFormat="1" ht="15.5" x14ac:dyDescent="0.35">
      <c r="A17" s="17" t="s">
        <v>659</v>
      </c>
      <c r="B17" s="6" t="s">
        <v>278</v>
      </c>
      <c r="C17" s="33" t="s">
        <v>983</v>
      </c>
      <c r="D17" s="9" t="s">
        <v>660</v>
      </c>
      <c r="E17" s="9" t="s">
        <v>661</v>
      </c>
      <c r="F17" s="10" t="s">
        <v>662</v>
      </c>
      <c r="G17" s="10" t="s">
        <v>663</v>
      </c>
      <c r="H17" s="14" t="s">
        <v>573</v>
      </c>
      <c r="I17" s="31" t="s">
        <v>356</v>
      </c>
      <c r="J17" s="24">
        <v>46082</v>
      </c>
      <c r="K17" s="25">
        <v>46266</v>
      </c>
      <c r="L17" s="14">
        <v>48</v>
      </c>
      <c r="M17" s="21">
        <v>2000000</v>
      </c>
      <c r="N17" s="14" t="s">
        <v>453</v>
      </c>
      <c r="O17" s="7" t="s">
        <v>4</v>
      </c>
      <c r="P17" s="10" t="s">
        <v>573</v>
      </c>
      <c r="Q17" s="14" t="s">
        <v>8</v>
      </c>
      <c r="R17" s="14" t="s">
        <v>8</v>
      </c>
    </row>
    <row r="18" spans="1:18" s="5" customFormat="1" ht="15.5" x14ac:dyDescent="0.35">
      <c r="A18" s="17" t="s">
        <v>220</v>
      </c>
      <c r="B18" s="6" t="s">
        <v>278</v>
      </c>
      <c r="C18" s="33" t="s">
        <v>280</v>
      </c>
      <c r="D18" s="9" t="s">
        <v>474</v>
      </c>
      <c r="E18" s="9" t="s">
        <v>511</v>
      </c>
      <c r="F18" s="10" t="s">
        <v>221</v>
      </c>
      <c r="G18" s="10" t="s">
        <v>512</v>
      </c>
      <c r="H18" s="14" t="s">
        <v>408</v>
      </c>
      <c r="I18" s="20">
        <v>46295</v>
      </c>
      <c r="J18" s="24"/>
      <c r="K18" s="25"/>
      <c r="L18" s="14"/>
      <c r="M18" s="21">
        <v>1200000</v>
      </c>
      <c r="N18" s="14" t="s">
        <v>441</v>
      </c>
      <c r="O18" s="8" t="s">
        <v>99</v>
      </c>
      <c r="P18" s="10" t="s">
        <v>513</v>
      </c>
      <c r="Q18" s="14" t="s">
        <v>479</v>
      </c>
      <c r="R18" s="14" t="s">
        <v>8</v>
      </c>
    </row>
    <row r="19" spans="1:18" s="5" customFormat="1" ht="15.5" x14ac:dyDescent="0.35">
      <c r="A19" s="17" t="s">
        <v>907</v>
      </c>
      <c r="B19" s="6" t="s">
        <v>278</v>
      </c>
      <c r="C19" s="33" t="s">
        <v>983</v>
      </c>
      <c r="D19" s="9" t="s">
        <v>474</v>
      </c>
      <c r="E19" s="9" t="s">
        <v>908</v>
      </c>
      <c r="F19" s="10" t="s">
        <v>909</v>
      </c>
      <c r="G19" s="10" t="s">
        <v>910</v>
      </c>
      <c r="H19" s="14" t="s">
        <v>397</v>
      </c>
      <c r="I19" s="20">
        <v>46298</v>
      </c>
      <c r="J19" s="24">
        <v>46143</v>
      </c>
      <c r="K19" s="25">
        <v>46266</v>
      </c>
      <c r="L19" s="14">
        <v>48</v>
      </c>
      <c r="M19" s="21">
        <v>220000</v>
      </c>
      <c r="N19" s="14" t="s">
        <v>578</v>
      </c>
      <c r="O19" s="7" t="s">
        <v>4</v>
      </c>
      <c r="P19" s="10" t="s">
        <v>911</v>
      </c>
      <c r="Q19" s="14" t="s">
        <v>8</v>
      </c>
      <c r="R19" s="14" t="s">
        <v>8</v>
      </c>
    </row>
    <row r="20" spans="1:18" s="5" customFormat="1" ht="15.5" x14ac:dyDescent="0.35">
      <c r="A20" s="17" t="s">
        <v>277</v>
      </c>
      <c r="B20" s="6" t="s">
        <v>278</v>
      </c>
      <c r="C20" s="33" t="s">
        <v>280</v>
      </c>
      <c r="D20" s="9" t="s">
        <v>281</v>
      </c>
      <c r="E20" s="9" t="s">
        <v>606</v>
      </c>
      <c r="F20" s="10" t="s">
        <v>279</v>
      </c>
      <c r="G20" s="10" t="s">
        <v>607</v>
      </c>
      <c r="H20" s="14" t="s">
        <v>397</v>
      </c>
      <c r="I20" s="20">
        <v>46329</v>
      </c>
      <c r="J20" s="24">
        <v>45931</v>
      </c>
      <c r="K20" s="25">
        <v>46266</v>
      </c>
      <c r="L20" s="14">
        <v>60</v>
      </c>
      <c r="M20" s="21">
        <v>6719000</v>
      </c>
      <c r="N20" s="14" t="s">
        <v>578</v>
      </c>
      <c r="O20" s="7" t="s">
        <v>4</v>
      </c>
      <c r="P20" s="10" t="s">
        <v>608</v>
      </c>
      <c r="Q20" s="14" t="s">
        <v>5</v>
      </c>
      <c r="R20" s="14" t="s">
        <v>5</v>
      </c>
    </row>
    <row r="21" spans="1:18" s="5" customFormat="1" ht="15.5" x14ac:dyDescent="0.35">
      <c r="A21" s="17" t="s">
        <v>546</v>
      </c>
      <c r="B21" s="6" t="s">
        <v>278</v>
      </c>
      <c r="C21" s="33" t="s">
        <v>280</v>
      </c>
      <c r="D21" s="9" t="s">
        <v>281</v>
      </c>
      <c r="E21" s="9" t="s">
        <v>547</v>
      </c>
      <c r="F21" s="10" t="s">
        <v>548</v>
      </c>
      <c r="G21" s="10" t="s">
        <v>549</v>
      </c>
      <c r="H21" s="14" t="s">
        <v>408</v>
      </c>
      <c r="I21" s="20">
        <v>46387</v>
      </c>
      <c r="J21" s="24"/>
      <c r="K21" s="25"/>
      <c r="L21" s="14"/>
      <c r="M21" s="21">
        <v>1750000</v>
      </c>
      <c r="N21" s="14" t="s">
        <v>441</v>
      </c>
      <c r="O21" s="8" t="s">
        <v>4</v>
      </c>
      <c r="P21" s="10" t="s">
        <v>550</v>
      </c>
      <c r="Q21" s="14" t="s">
        <v>479</v>
      </c>
      <c r="R21" s="14" t="s">
        <v>8</v>
      </c>
    </row>
    <row r="22" spans="1:18" s="5" customFormat="1" ht="15.5" x14ac:dyDescent="0.35">
      <c r="A22" s="17" t="s">
        <v>551</v>
      </c>
      <c r="B22" s="6" t="s">
        <v>278</v>
      </c>
      <c r="C22" s="33" t="s">
        <v>280</v>
      </c>
      <c r="D22" s="9" t="s">
        <v>281</v>
      </c>
      <c r="E22" s="9" t="s">
        <v>486</v>
      </c>
      <c r="F22" s="10" t="s">
        <v>552</v>
      </c>
      <c r="G22" s="10" t="s">
        <v>553</v>
      </c>
      <c r="H22" s="14" t="s">
        <v>402</v>
      </c>
      <c r="I22" s="20">
        <v>46387</v>
      </c>
      <c r="J22" s="24"/>
      <c r="K22" s="25"/>
      <c r="L22" s="14"/>
      <c r="M22" s="21">
        <v>310288</v>
      </c>
      <c r="N22" s="14" t="s">
        <v>403</v>
      </c>
      <c r="O22" s="8" t="s">
        <v>4</v>
      </c>
      <c r="P22" s="10" t="s">
        <v>554</v>
      </c>
      <c r="Q22" s="14" t="s">
        <v>8</v>
      </c>
      <c r="R22" s="14" t="s">
        <v>8</v>
      </c>
    </row>
    <row r="23" spans="1:18" s="5" customFormat="1" ht="15.5" x14ac:dyDescent="0.35">
      <c r="A23" s="14" t="s">
        <v>564</v>
      </c>
      <c r="B23" s="6" t="s">
        <v>278</v>
      </c>
      <c r="C23" s="33" t="s">
        <v>280</v>
      </c>
      <c r="D23" s="9" t="s">
        <v>565</v>
      </c>
      <c r="E23" s="9" t="s">
        <v>282</v>
      </c>
      <c r="F23" s="10" t="s">
        <v>566</v>
      </c>
      <c r="G23" s="10" t="s">
        <v>567</v>
      </c>
      <c r="H23" s="14" t="s">
        <v>408</v>
      </c>
      <c r="I23" s="20">
        <v>46396</v>
      </c>
      <c r="J23" s="24"/>
      <c r="K23" s="25"/>
      <c r="L23" s="14"/>
      <c r="M23" s="21">
        <v>735120</v>
      </c>
      <c r="N23" s="14" t="s">
        <v>441</v>
      </c>
      <c r="O23" s="7" t="s">
        <v>4</v>
      </c>
      <c r="P23" s="10" t="s">
        <v>568</v>
      </c>
      <c r="Q23" s="14" t="s">
        <v>479</v>
      </c>
      <c r="R23" s="14" t="s">
        <v>8</v>
      </c>
    </row>
    <row r="24" spans="1:18" s="5" customFormat="1" ht="15.5" x14ac:dyDescent="0.35">
      <c r="A24" s="17" t="s">
        <v>298</v>
      </c>
      <c r="B24" s="6" t="s">
        <v>278</v>
      </c>
      <c r="C24" s="33" t="s">
        <v>280</v>
      </c>
      <c r="D24" s="9" t="s">
        <v>281</v>
      </c>
      <c r="E24" s="9" t="s">
        <v>574</v>
      </c>
      <c r="F24" s="10" t="s">
        <v>299</v>
      </c>
      <c r="G24" s="10" t="s">
        <v>300</v>
      </c>
      <c r="H24" s="14" t="s">
        <v>408</v>
      </c>
      <c r="I24" s="20">
        <v>46399</v>
      </c>
      <c r="J24" s="24"/>
      <c r="K24" s="25"/>
      <c r="L24" s="14"/>
      <c r="M24" s="21">
        <v>20000000</v>
      </c>
      <c r="N24" s="14" t="s">
        <v>441</v>
      </c>
      <c r="O24" s="7" t="s">
        <v>4</v>
      </c>
      <c r="P24" s="10" t="s">
        <v>301</v>
      </c>
      <c r="Q24" s="14" t="s">
        <v>479</v>
      </c>
      <c r="R24" s="14" t="s">
        <v>8</v>
      </c>
    </row>
    <row r="25" spans="1:18" s="5" customFormat="1" ht="15.5" x14ac:dyDescent="0.35">
      <c r="A25" s="17" t="s">
        <v>620</v>
      </c>
      <c r="B25" s="6" t="s">
        <v>278</v>
      </c>
      <c r="C25" s="33" t="s">
        <v>280</v>
      </c>
      <c r="D25" s="9" t="s">
        <v>621</v>
      </c>
      <c r="E25" s="9" t="s">
        <v>622</v>
      </c>
      <c r="F25" s="10" t="s">
        <v>623</v>
      </c>
      <c r="G25" s="10" t="s">
        <v>624</v>
      </c>
      <c r="H25" s="14" t="s">
        <v>408</v>
      </c>
      <c r="I25" s="20">
        <v>46436</v>
      </c>
      <c r="J25" s="24"/>
      <c r="K25" s="25"/>
      <c r="L25" s="14"/>
      <c r="M25" s="21">
        <v>583094</v>
      </c>
      <c r="N25" s="14" t="s">
        <v>441</v>
      </c>
      <c r="O25" s="7" t="s">
        <v>4</v>
      </c>
      <c r="P25" s="10" t="s">
        <v>554</v>
      </c>
      <c r="Q25" s="14" t="s">
        <v>479</v>
      </c>
      <c r="R25" s="14" t="s">
        <v>8</v>
      </c>
    </row>
    <row r="26" spans="1:18" s="5" customFormat="1" ht="15.5" x14ac:dyDescent="0.35">
      <c r="A26" s="17" t="s">
        <v>664</v>
      </c>
      <c r="B26" s="6" t="s">
        <v>278</v>
      </c>
      <c r="C26" s="33" t="s">
        <v>280</v>
      </c>
      <c r="D26" s="9" t="s">
        <v>281</v>
      </c>
      <c r="E26" s="9" t="s">
        <v>665</v>
      </c>
      <c r="F26" s="10" t="s">
        <v>666</v>
      </c>
      <c r="G26" s="10" t="s">
        <v>667</v>
      </c>
      <c r="H26" s="14" t="s">
        <v>408</v>
      </c>
      <c r="I26" s="20">
        <v>46474</v>
      </c>
      <c r="J26" s="24"/>
      <c r="K26" s="25"/>
      <c r="L26" s="14"/>
      <c r="M26" s="21">
        <v>5979966.9542999994</v>
      </c>
      <c r="N26" s="14" t="s">
        <v>441</v>
      </c>
      <c r="O26" s="7" t="s">
        <v>4</v>
      </c>
      <c r="P26" s="10" t="s">
        <v>668</v>
      </c>
      <c r="Q26" s="14" t="s">
        <v>8</v>
      </c>
      <c r="R26" s="14" t="s">
        <v>984</v>
      </c>
    </row>
    <row r="27" spans="1:18" s="5" customFormat="1" ht="15.5" x14ac:dyDescent="0.35">
      <c r="A27" s="14" t="s">
        <v>789</v>
      </c>
      <c r="B27" s="6" t="s">
        <v>278</v>
      </c>
      <c r="C27" s="33" t="s">
        <v>280</v>
      </c>
      <c r="D27" s="9" t="s">
        <v>165</v>
      </c>
      <c r="E27" s="9" t="s">
        <v>790</v>
      </c>
      <c r="F27" s="10" t="s">
        <v>791</v>
      </c>
      <c r="G27" s="10" t="s">
        <v>792</v>
      </c>
      <c r="H27" s="14" t="s">
        <v>397</v>
      </c>
      <c r="I27" s="20">
        <v>46477</v>
      </c>
      <c r="J27" s="24">
        <v>46143</v>
      </c>
      <c r="K27" s="25">
        <v>46266</v>
      </c>
      <c r="L27" s="14">
        <v>48</v>
      </c>
      <c r="M27" s="21">
        <f>450000</f>
        <v>450000</v>
      </c>
      <c r="N27" s="14" t="s">
        <v>578</v>
      </c>
      <c r="O27" s="7" t="s">
        <v>4</v>
      </c>
      <c r="P27" s="10" t="s">
        <v>793</v>
      </c>
      <c r="Q27" s="14" t="s">
        <v>8</v>
      </c>
      <c r="R27" s="14" t="s">
        <v>8</v>
      </c>
    </row>
    <row r="28" spans="1:18" s="5" customFormat="1" ht="15.5" x14ac:dyDescent="0.35">
      <c r="A28" s="17" t="s">
        <v>290</v>
      </c>
      <c r="B28" s="6" t="s">
        <v>278</v>
      </c>
      <c r="C28" s="33" t="s">
        <v>280</v>
      </c>
      <c r="D28" s="9" t="s">
        <v>281</v>
      </c>
      <c r="E28" s="9" t="s">
        <v>574</v>
      </c>
      <c r="F28" s="10" t="s">
        <v>291</v>
      </c>
      <c r="G28" s="10" t="s">
        <v>291</v>
      </c>
      <c r="H28" s="14" t="s">
        <v>408</v>
      </c>
      <c r="I28" s="20">
        <v>46477</v>
      </c>
      <c r="J28" s="24"/>
      <c r="K28" s="25"/>
      <c r="L28" s="14"/>
      <c r="M28" s="21">
        <v>2950000</v>
      </c>
      <c r="N28" s="14" t="s">
        <v>441</v>
      </c>
      <c r="O28" s="7" t="s">
        <v>4</v>
      </c>
      <c r="P28" s="10" t="s">
        <v>686</v>
      </c>
      <c r="Q28" s="14" t="s">
        <v>479</v>
      </c>
      <c r="R28" s="14" t="s">
        <v>8</v>
      </c>
    </row>
    <row r="29" spans="1:18" s="5" customFormat="1" ht="15.5" x14ac:dyDescent="0.35">
      <c r="A29" s="17" t="s">
        <v>695</v>
      </c>
      <c r="B29" s="6" t="s">
        <v>278</v>
      </c>
      <c r="C29" s="33" t="s">
        <v>280</v>
      </c>
      <c r="D29" s="9" t="s">
        <v>474</v>
      </c>
      <c r="E29" s="9" t="s">
        <v>696</v>
      </c>
      <c r="F29" s="10" t="s">
        <v>697</v>
      </c>
      <c r="G29" s="10" t="s">
        <v>698</v>
      </c>
      <c r="H29" s="14" t="s">
        <v>691</v>
      </c>
      <c r="I29" s="20">
        <v>46477</v>
      </c>
      <c r="J29" s="24"/>
      <c r="K29" s="25"/>
      <c r="L29" s="14"/>
      <c r="M29" s="21">
        <v>631404.82999999996</v>
      </c>
      <c r="N29" s="14" t="s">
        <v>398</v>
      </c>
      <c r="O29" s="7" t="s">
        <v>4</v>
      </c>
      <c r="P29" s="35" t="s">
        <v>699</v>
      </c>
      <c r="Q29" s="14" t="s">
        <v>8</v>
      </c>
      <c r="R29" s="14" t="s">
        <v>8</v>
      </c>
    </row>
    <row r="30" spans="1:18" s="5" customFormat="1" ht="15.5" x14ac:dyDescent="0.35">
      <c r="A30" s="14" t="s">
        <v>373</v>
      </c>
      <c r="B30" s="6" t="s">
        <v>278</v>
      </c>
      <c r="C30" s="33" t="s">
        <v>280</v>
      </c>
      <c r="D30" s="9" t="s">
        <v>597</v>
      </c>
      <c r="E30" s="9" t="s">
        <v>690</v>
      </c>
      <c r="F30" s="10" t="s">
        <v>374</v>
      </c>
      <c r="G30" s="10" t="s">
        <v>375</v>
      </c>
      <c r="H30" s="14" t="s">
        <v>691</v>
      </c>
      <c r="I30" s="20">
        <v>46477</v>
      </c>
      <c r="J30" s="24"/>
      <c r="K30" s="25"/>
      <c r="L30" s="14"/>
      <c r="M30" s="21">
        <v>1000000</v>
      </c>
      <c r="N30" s="14" t="s">
        <v>398</v>
      </c>
      <c r="O30" s="7" t="s">
        <v>4</v>
      </c>
      <c r="P30" s="10" t="s">
        <v>376</v>
      </c>
      <c r="Q30" s="14" t="s">
        <v>5</v>
      </c>
      <c r="R30" s="14" t="s">
        <v>8</v>
      </c>
    </row>
    <row r="31" spans="1:18" s="5" customFormat="1" ht="15.5" x14ac:dyDescent="0.35">
      <c r="A31" s="14" t="s">
        <v>709</v>
      </c>
      <c r="B31" s="6" t="s">
        <v>278</v>
      </c>
      <c r="C31" s="33" t="s">
        <v>280</v>
      </c>
      <c r="D31" s="9" t="s">
        <v>281</v>
      </c>
      <c r="E31" s="9" t="s">
        <v>316</v>
      </c>
      <c r="F31" s="10" t="s">
        <v>710</v>
      </c>
      <c r="G31" s="10" t="s">
        <v>711</v>
      </c>
      <c r="H31" s="14" t="s">
        <v>408</v>
      </c>
      <c r="I31" s="20">
        <v>46507</v>
      </c>
      <c r="J31" s="24"/>
      <c r="K31" s="25"/>
      <c r="L31" s="14"/>
      <c r="M31" s="21">
        <v>728000</v>
      </c>
      <c r="N31" s="14" t="s">
        <v>441</v>
      </c>
      <c r="O31" s="7" t="s">
        <v>4</v>
      </c>
      <c r="P31" s="10" t="s">
        <v>712</v>
      </c>
      <c r="Q31" s="14" t="s">
        <v>479</v>
      </c>
      <c r="R31" s="14" t="s">
        <v>8</v>
      </c>
    </row>
    <row r="32" spans="1:18" s="5" customFormat="1" ht="15.5" x14ac:dyDescent="0.35">
      <c r="A32" s="17" t="s">
        <v>288</v>
      </c>
      <c r="B32" s="6" t="s">
        <v>278</v>
      </c>
      <c r="C32" s="33" t="s">
        <v>280</v>
      </c>
      <c r="D32" s="9" t="s">
        <v>281</v>
      </c>
      <c r="E32" s="9" t="s">
        <v>287</v>
      </c>
      <c r="F32" s="10" t="s">
        <v>289</v>
      </c>
      <c r="G32" s="10" t="s">
        <v>289</v>
      </c>
      <c r="H32" s="14" t="s">
        <v>408</v>
      </c>
      <c r="I32" s="20">
        <v>46528</v>
      </c>
      <c r="J32" s="24"/>
      <c r="K32" s="25"/>
      <c r="L32" s="14"/>
      <c r="M32" s="21">
        <v>1185000</v>
      </c>
      <c r="N32" s="14" t="s">
        <v>441</v>
      </c>
      <c r="O32" s="7" t="s">
        <v>4</v>
      </c>
      <c r="P32" s="10" t="s">
        <v>718</v>
      </c>
      <c r="Q32" s="14" t="s">
        <v>479</v>
      </c>
      <c r="R32" s="14" t="s">
        <v>8</v>
      </c>
    </row>
    <row r="33" spans="1:18" s="5" customFormat="1" ht="15.5" x14ac:dyDescent="0.35">
      <c r="A33" s="17" t="s">
        <v>283</v>
      </c>
      <c r="B33" s="6" t="s">
        <v>278</v>
      </c>
      <c r="C33" s="33" t="s">
        <v>280</v>
      </c>
      <c r="D33" s="9" t="s">
        <v>724</v>
      </c>
      <c r="E33" s="9" t="s">
        <v>725</v>
      </c>
      <c r="F33" s="10" t="s">
        <v>284</v>
      </c>
      <c r="G33" s="10" t="s">
        <v>285</v>
      </c>
      <c r="H33" s="14" t="s">
        <v>408</v>
      </c>
      <c r="I33" s="20">
        <v>46538</v>
      </c>
      <c r="J33" s="24"/>
      <c r="K33" s="25"/>
      <c r="L33" s="14"/>
      <c r="M33" s="21">
        <v>2254335</v>
      </c>
      <c r="N33" s="14" t="s">
        <v>441</v>
      </c>
      <c r="O33" s="7" t="s">
        <v>4</v>
      </c>
      <c r="P33" s="10" t="s">
        <v>286</v>
      </c>
      <c r="Q33" s="14" t="s">
        <v>479</v>
      </c>
      <c r="R33" s="14" t="s">
        <v>8</v>
      </c>
    </row>
    <row r="34" spans="1:18" s="5" customFormat="1" ht="15.5" x14ac:dyDescent="0.35">
      <c r="A34" s="17" t="s">
        <v>739</v>
      </c>
      <c r="B34" s="6" t="s">
        <v>278</v>
      </c>
      <c r="C34" s="33" t="s">
        <v>280</v>
      </c>
      <c r="D34" s="9" t="s">
        <v>740</v>
      </c>
      <c r="E34" s="9" t="s">
        <v>741</v>
      </c>
      <c r="F34" s="10" t="s">
        <v>742</v>
      </c>
      <c r="G34" s="10" t="s">
        <v>743</v>
      </c>
      <c r="H34" s="14" t="s">
        <v>408</v>
      </c>
      <c r="I34" s="20">
        <v>46568</v>
      </c>
      <c r="J34" s="24"/>
      <c r="K34" s="25"/>
      <c r="L34" s="14"/>
      <c r="M34" s="21">
        <v>250000</v>
      </c>
      <c r="N34" s="14" t="s">
        <v>441</v>
      </c>
      <c r="O34" s="7" t="s">
        <v>4</v>
      </c>
      <c r="P34" s="10" t="s">
        <v>744</v>
      </c>
      <c r="Q34" s="14" t="s">
        <v>479</v>
      </c>
      <c r="R34" s="14" t="s">
        <v>8</v>
      </c>
    </row>
    <row r="35" spans="1:18" s="5" customFormat="1" ht="15.5" x14ac:dyDescent="0.35">
      <c r="A35" s="17" t="s">
        <v>292</v>
      </c>
      <c r="B35" s="6" t="s">
        <v>278</v>
      </c>
      <c r="C35" s="33" t="s">
        <v>280</v>
      </c>
      <c r="D35" s="9" t="s">
        <v>737</v>
      </c>
      <c r="E35" s="9" t="s">
        <v>738</v>
      </c>
      <c r="F35" s="10" t="s">
        <v>293</v>
      </c>
      <c r="G35" s="10" t="s">
        <v>293</v>
      </c>
      <c r="H35" s="14" t="s">
        <v>691</v>
      </c>
      <c r="I35" s="20">
        <v>46568</v>
      </c>
      <c r="J35" s="24"/>
      <c r="K35" s="25"/>
      <c r="L35" s="14"/>
      <c r="M35" s="21">
        <v>520419</v>
      </c>
      <c r="N35" s="14" t="s">
        <v>398</v>
      </c>
      <c r="O35" s="7" t="s">
        <v>4</v>
      </c>
      <c r="P35" s="10" t="s">
        <v>294</v>
      </c>
      <c r="Q35" s="14" t="s">
        <v>8</v>
      </c>
      <c r="R35" s="14" t="s">
        <v>8</v>
      </c>
    </row>
    <row r="36" spans="1:18" s="5" customFormat="1" ht="15.5" x14ac:dyDescent="0.35">
      <c r="A36" s="14" t="s">
        <v>480</v>
      </c>
      <c r="B36" s="6" t="s">
        <v>278</v>
      </c>
      <c r="C36" s="33" t="s">
        <v>280</v>
      </c>
      <c r="D36" s="9" t="s">
        <v>481</v>
      </c>
      <c r="E36" s="9" t="s">
        <v>482</v>
      </c>
      <c r="F36" s="10" t="s">
        <v>483</v>
      </c>
      <c r="G36" s="10" t="s">
        <v>484</v>
      </c>
      <c r="H36" s="14" t="s">
        <v>691</v>
      </c>
      <c r="I36" s="20">
        <v>46572</v>
      </c>
      <c r="J36" s="24"/>
      <c r="K36" s="25"/>
      <c r="L36" s="14"/>
      <c r="M36" s="21">
        <v>341063.38</v>
      </c>
      <c r="N36" s="14" t="s">
        <v>398</v>
      </c>
      <c r="O36" s="7" t="s">
        <v>4</v>
      </c>
      <c r="P36" s="10" t="s">
        <v>485</v>
      </c>
      <c r="Q36" s="14" t="s">
        <v>8</v>
      </c>
      <c r="R36" s="14" t="s">
        <v>8</v>
      </c>
    </row>
    <row r="37" spans="1:18" s="5" customFormat="1" ht="15.5" x14ac:dyDescent="0.35">
      <c r="A37" s="34" t="s">
        <v>779</v>
      </c>
      <c r="B37" s="6" t="s">
        <v>278</v>
      </c>
      <c r="C37" s="33" t="s">
        <v>280</v>
      </c>
      <c r="D37" s="9" t="s">
        <v>428</v>
      </c>
      <c r="E37" s="9" t="s">
        <v>780</v>
      </c>
      <c r="F37" s="10" t="s">
        <v>781</v>
      </c>
      <c r="G37" s="10" t="s">
        <v>781</v>
      </c>
      <c r="H37" s="14" t="s">
        <v>691</v>
      </c>
      <c r="I37" s="20">
        <v>46630</v>
      </c>
      <c r="J37" s="24"/>
      <c r="K37" s="25"/>
      <c r="L37" s="14"/>
      <c r="M37" s="21">
        <v>1000000</v>
      </c>
      <c r="N37" s="14" t="s">
        <v>398</v>
      </c>
      <c r="O37" s="7" t="s">
        <v>4</v>
      </c>
      <c r="P37" s="10" t="s">
        <v>782</v>
      </c>
      <c r="Q37" s="14" t="s">
        <v>5</v>
      </c>
      <c r="R37" s="14" t="s">
        <v>8</v>
      </c>
    </row>
    <row r="38" spans="1:18" s="5" customFormat="1" ht="15.5" x14ac:dyDescent="0.35">
      <c r="A38" s="14" t="s">
        <v>295</v>
      </c>
      <c r="B38" s="6" t="s">
        <v>278</v>
      </c>
      <c r="C38" s="33" t="s">
        <v>280</v>
      </c>
      <c r="D38" s="9" t="s">
        <v>490</v>
      </c>
      <c r="E38" s="9" t="s">
        <v>491</v>
      </c>
      <c r="F38" s="10" t="s">
        <v>296</v>
      </c>
      <c r="G38" s="10" t="s">
        <v>297</v>
      </c>
      <c r="H38" s="14" t="s">
        <v>540</v>
      </c>
      <c r="I38" s="20">
        <v>46630</v>
      </c>
      <c r="J38" s="24">
        <v>46082</v>
      </c>
      <c r="K38" s="25">
        <v>46266</v>
      </c>
      <c r="L38" s="14">
        <f>12*5</f>
        <v>60</v>
      </c>
      <c r="M38" s="21">
        <v>922467.78</v>
      </c>
      <c r="N38" s="14" t="s">
        <v>589</v>
      </c>
      <c r="O38" s="7" t="s">
        <v>4</v>
      </c>
      <c r="P38" s="10" t="s">
        <v>492</v>
      </c>
      <c r="Q38" s="14" t="s">
        <v>8</v>
      </c>
      <c r="R38" s="14" t="s">
        <v>8</v>
      </c>
    </row>
    <row r="39" spans="1:18" s="5" customFormat="1" ht="15.5" x14ac:dyDescent="0.35">
      <c r="A39" s="17" t="s">
        <v>306</v>
      </c>
      <c r="B39" s="6" t="s">
        <v>278</v>
      </c>
      <c r="C39" s="33" t="s">
        <v>280</v>
      </c>
      <c r="D39" s="9" t="s">
        <v>281</v>
      </c>
      <c r="E39" s="9" t="s">
        <v>815</v>
      </c>
      <c r="F39" s="10" t="s">
        <v>307</v>
      </c>
      <c r="G39" s="10" t="s">
        <v>308</v>
      </c>
      <c r="H39" s="14" t="s">
        <v>691</v>
      </c>
      <c r="I39" s="20">
        <v>46691</v>
      </c>
      <c r="J39" s="24"/>
      <c r="K39" s="25"/>
      <c r="L39" s="14"/>
      <c r="M39" s="21">
        <v>1000000</v>
      </c>
      <c r="N39" s="14" t="s">
        <v>398</v>
      </c>
      <c r="O39" s="7" t="s">
        <v>4</v>
      </c>
      <c r="P39" s="10" t="s">
        <v>309</v>
      </c>
      <c r="Q39" s="14" t="s">
        <v>5</v>
      </c>
      <c r="R39" s="14" t="s">
        <v>8</v>
      </c>
    </row>
    <row r="40" spans="1:18" s="5" customFormat="1" ht="15.5" x14ac:dyDescent="0.35">
      <c r="A40" s="18" t="s">
        <v>310</v>
      </c>
      <c r="B40" s="6" t="s">
        <v>278</v>
      </c>
      <c r="C40" s="33" t="s">
        <v>280</v>
      </c>
      <c r="D40" s="9" t="s">
        <v>281</v>
      </c>
      <c r="E40" s="9" t="s">
        <v>815</v>
      </c>
      <c r="F40" s="10" t="s">
        <v>311</v>
      </c>
      <c r="G40" s="11" t="s">
        <v>312</v>
      </c>
      <c r="H40" s="14" t="s">
        <v>691</v>
      </c>
      <c r="I40" s="20">
        <v>46691</v>
      </c>
      <c r="J40" s="24"/>
      <c r="K40" s="25"/>
      <c r="L40" s="14"/>
      <c r="M40" s="22">
        <v>1000000</v>
      </c>
      <c r="N40" s="14" t="s">
        <v>398</v>
      </c>
      <c r="O40" s="7" t="s">
        <v>4</v>
      </c>
      <c r="P40" s="11" t="s">
        <v>313</v>
      </c>
      <c r="Q40" s="14" t="s">
        <v>5</v>
      </c>
      <c r="R40" s="14" t="s">
        <v>8</v>
      </c>
    </row>
    <row r="41" spans="1:18" s="5" customFormat="1" ht="15.5" x14ac:dyDescent="0.35">
      <c r="A41" s="17" t="s">
        <v>302</v>
      </c>
      <c r="B41" s="6" t="s">
        <v>278</v>
      </c>
      <c r="C41" s="33" t="s">
        <v>280</v>
      </c>
      <c r="D41" s="9" t="s">
        <v>281</v>
      </c>
      <c r="E41" s="9" t="s">
        <v>816</v>
      </c>
      <c r="F41" s="10" t="s">
        <v>303</v>
      </c>
      <c r="G41" s="10" t="s">
        <v>304</v>
      </c>
      <c r="H41" s="14" t="s">
        <v>691</v>
      </c>
      <c r="I41" s="20">
        <v>46721</v>
      </c>
      <c r="J41" s="24"/>
      <c r="K41" s="25"/>
      <c r="L41" s="14"/>
      <c r="M41" s="21">
        <v>1000000</v>
      </c>
      <c r="N41" s="14" t="s">
        <v>398</v>
      </c>
      <c r="O41" s="7" t="s">
        <v>4</v>
      </c>
      <c r="P41" s="10" t="s">
        <v>305</v>
      </c>
      <c r="Q41" s="14" t="s">
        <v>5</v>
      </c>
      <c r="R41" s="14" t="s">
        <v>8</v>
      </c>
    </row>
    <row r="42" spans="1:18" s="5" customFormat="1" ht="15.5" x14ac:dyDescent="0.35">
      <c r="A42" s="18" t="s">
        <v>821</v>
      </c>
      <c r="B42" s="6" t="s">
        <v>278</v>
      </c>
      <c r="C42" s="33" t="s">
        <v>280</v>
      </c>
      <c r="D42" s="9" t="s">
        <v>822</v>
      </c>
      <c r="E42" s="9" t="s">
        <v>282</v>
      </c>
      <c r="F42" s="10" t="s">
        <v>823</v>
      </c>
      <c r="G42" s="11" t="s">
        <v>824</v>
      </c>
      <c r="H42" s="14" t="s">
        <v>691</v>
      </c>
      <c r="I42" s="20">
        <v>46732</v>
      </c>
      <c r="J42" s="24"/>
      <c r="K42" s="25"/>
      <c r="L42" s="14"/>
      <c r="M42" s="22">
        <v>389311</v>
      </c>
      <c r="N42" s="14" t="s">
        <v>398</v>
      </c>
      <c r="O42" s="7" t="s">
        <v>4</v>
      </c>
      <c r="P42" s="10" t="s">
        <v>825</v>
      </c>
      <c r="Q42" s="14" t="s">
        <v>8</v>
      </c>
      <c r="R42" s="14" t="s">
        <v>8</v>
      </c>
    </row>
    <row r="43" spans="1:18" s="5" customFormat="1" ht="15.5" x14ac:dyDescent="0.35">
      <c r="A43" s="17" t="s">
        <v>321</v>
      </c>
      <c r="B43" s="6" t="s">
        <v>278</v>
      </c>
      <c r="C43" s="33" t="s">
        <v>280</v>
      </c>
      <c r="D43" s="9" t="s">
        <v>419</v>
      </c>
      <c r="E43" s="9" t="s">
        <v>661</v>
      </c>
      <c r="F43" s="10" t="s">
        <v>322</v>
      </c>
      <c r="G43" s="10" t="s">
        <v>323</v>
      </c>
      <c r="H43" s="14" t="s">
        <v>691</v>
      </c>
      <c r="I43" s="20">
        <v>46752</v>
      </c>
      <c r="J43" s="24"/>
      <c r="K43" s="25"/>
      <c r="L43" s="14"/>
      <c r="M43" s="21">
        <v>1000000</v>
      </c>
      <c r="N43" s="14" t="s">
        <v>398</v>
      </c>
      <c r="O43" s="7" t="s">
        <v>4</v>
      </c>
      <c r="P43" s="10" t="s">
        <v>324</v>
      </c>
      <c r="Q43" s="14" t="s">
        <v>5</v>
      </c>
      <c r="R43" s="14" t="s">
        <v>8</v>
      </c>
    </row>
    <row r="44" spans="1:18" s="5" customFormat="1" ht="15.5" x14ac:dyDescent="0.35">
      <c r="A44" s="14" t="s">
        <v>368</v>
      </c>
      <c r="B44" s="6" t="s">
        <v>278</v>
      </c>
      <c r="C44" s="33" t="s">
        <v>280</v>
      </c>
      <c r="D44" s="9" t="s">
        <v>281</v>
      </c>
      <c r="E44" s="9" t="s">
        <v>574</v>
      </c>
      <c r="F44" s="10" t="s">
        <v>369</v>
      </c>
      <c r="G44" s="10" t="s">
        <v>370</v>
      </c>
      <c r="H44" s="14" t="s">
        <v>691</v>
      </c>
      <c r="I44" s="20">
        <v>46783</v>
      </c>
      <c r="J44" s="24"/>
      <c r="K44" s="25"/>
      <c r="L44" s="14"/>
      <c r="M44" s="21">
        <v>1000000</v>
      </c>
      <c r="N44" s="14" t="s">
        <v>398</v>
      </c>
      <c r="O44" s="7" t="s">
        <v>4</v>
      </c>
      <c r="P44" s="10" t="s">
        <v>371</v>
      </c>
      <c r="Q44" s="14" t="s">
        <v>5</v>
      </c>
      <c r="R44" s="14" t="s">
        <v>8</v>
      </c>
    </row>
    <row r="45" spans="1:18" s="5" customFormat="1" ht="15.5" x14ac:dyDescent="0.35">
      <c r="A45" s="17" t="s">
        <v>835</v>
      </c>
      <c r="B45" s="6" t="s">
        <v>278</v>
      </c>
      <c r="C45" s="33" t="s">
        <v>280</v>
      </c>
      <c r="D45" s="9" t="s">
        <v>281</v>
      </c>
      <c r="E45" s="9" t="s">
        <v>665</v>
      </c>
      <c r="F45" s="10" t="s">
        <v>836</v>
      </c>
      <c r="G45" s="10" t="s">
        <v>837</v>
      </c>
      <c r="H45" s="14" t="s">
        <v>691</v>
      </c>
      <c r="I45" s="20">
        <v>46830</v>
      </c>
      <c r="J45" s="24"/>
      <c r="K45" s="25"/>
      <c r="L45" s="14"/>
      <c r="M45" s="21">
        <v>204000</v>
      </c>
      <c r="N45" s="14" t="s">
        <v>398</v>
      </c>
      <c r="O45" s="7" t="s">
        <v>4</v>
      </c>
      <c r="P45" s="10" t="s">
        <v>838</v>
      </c>
      <c r="Q45" s="14" t="s">
        <v>8</v>
      </c>
      <c r="R45" s="14" t="s">
        <v>8</v>
      </c>
    </row>
    <row r="46" spans="1:18" s="5" customFormat="1" ht="15.5" x14ac:dyDescent="0.35">
      <c r="A46" s="14" t="s">
        <v>362</v>
      </c>
      <c r="B46" s="6" t="s">
        <v>278</v>
      </c>
      <c r="C46" s="33" t="s">
        <v>280</v>
      </c>
      <c r="D46" s="9" t="s">
        <v>281</v>
      </c>
      <c r="E46" s="9" t="s">
        <v>850</v>
      </c>
      <c r="F46" s="10" t="s">
        <v>851</v>
      </c>
      <c r="G46" s="10" t="s">
        <v>852</v>
      </c>
      <c r="H46" s="14" t="s">
        <v>691</v>
      </c>
      <c r="I46" s="20">
        <v>46843</v>
      </c>
      <c r="J46" s="24"/>
      <c r="K46" s="25"/>
      <c r="L46" s="14"/>
      <c r="M46" s="21">
        <v>972000</v>
      </c>
      <c r="N46" s="14" t="s">
        <v>398</v>
      </c>
      <c r="O46" s="7" t="s">
        <v>4</v>
      </c>
      <c r="P46" s="10" t="s">
        <v>363</v>
      </c>
      <c r="Q46" s="14" t="s">
        <v>8</v>
      </c>
      <c r="R46" s="14" t="s">
        <v>8</v>
      </c>
    </row>
    <row r="47" spans="1:18" s="5" customFormat="1" ht="15.5" x14ac:dyDescent="0.35">
      <c r="A47" s="14" t="s">
        <v>364</v>
      </c>
      <c r="B47" s="6" t="s">
        <v>278</v>
      </c>
      <c r="C47" s="33" t="s">
        <v>280</v>
      </c>
      <c r="D47" s="9" t="s">
        <v>281</v>
      </c>
      <c r="E47" s="9" t="s">
        <v>547</v>
      </c>
      <c r="F47" s="10" t="s">
        <v>365</v>
      </c>
      <c r="G47" s="10" t="s">
        <v>366</v>
      </c>
      <c r="H47" s="14" t="s">
        <v>691</v>
      </c>
      <c r="I47" s="20">
        <v>46843</v>
      </c>
      <c r="J47" s="24"/>
      <c r="K47" s="25"/>
      <c r="L47" s="14"/>
      <c r="M47" s="21">
        <v>3500000</v>
      </c>
      <c r="N47" s="14" t="s">
        <v>398</v>
      </c>
      <c r="O47" s="7" t="s">
        <v>4</v>
      </c>
      <c r="P47" s="10" t="s">
        <v>367</v>
      </c>
      <c r="Q47" s="14" t="s">
        <v>5</v>
      </c>
      <c r="R47" s="14" t="s">
        <v>5</v>
      </c>
    </row>
    <row r="48" spans="1:18" s="5" customFormat="1" ht="15.5" x14ac:dyDescent="0.35">
      <c r="A48" s="14" t="s">
        <v>827</v>
      </c>
      <c r="B48" s="6" t="s">
        <v>278</v>
      </c>
      <c r="C48" s="33" t="s">
        <v>280</v>
      </c>
      <c r="D48" s="9" t="s">
        <v>281</v>
      </c>
      <c r="E48" s="9" t="s">
        <v>828</v>
      </c>
      <c r="F48" s="10" t="s">
        <v>829</v>
      </c>
      <c r="G48" s="10" t="s">
        <v>830</v>
      </c>
      <c r="H48" s="14" t="s">
        <v>691</v>
      </c>
      <c r="I48" s="20">
        <v>46783</v>
      </c>
      <c r="J48" s="24"/>
      <c r="K48" s="25"/>
      <c r="L48" s="14"/>
      <c r="M48" s="21">
        <v>500000</v>
      </c>
      <c r="N48" s="14" t="s">
        <v>398</v>
      </c>
      <c r="O48" s="7" t="s">
        <v>4</v>
      </c>
      <c r="P48" s="10" t="s">
        <v>371</v>
      </c>
      <c r="Q48" s="14" t="s">
        <v>8</v>
      </c>
      <c r="R48" s="14" t="s">
        <v>8</v>
      </c>
    </row>
    <row r="49" spans="1:18" s="5" customFormat="1" ht="15.5" x14ac:dyDescent="0.35">
      <c r="A49" s="14" t="s">
        <v>325</v>
      </c>
      <c r="B49" s="6" t="s">
        <v>278</v>
      </c>
      <c r="C49" s="33" t="s">
        <v>280</v>
      </c>
      <c r="D49" s="9" t="s">
        <v>839</v>
      </c>
      <c r="E49" s="9" t="s">
        <v>840</v>
      </c>
      <c r="F49" s="10" t="s">
        <v>841</v>
      </c>
      <c r="G49" s="10" t="s">
        <v>842</v>
      </c>
      <c r="H49" s="14" t="s">
        <v>691</v>
      </c>
      <c r="I49" s="20">
        <v>46843</v>
      </c>
      <c r="J49" s="24"/>
      <c r="K49" s="25"/>
      <c r="L49" s="14"/>
      <c r="M49" s="21">
        <v>1514214.3</v>
      </c>
      <c r="N49" s="14" t="s">
        <v>398</v>
      </c>
      <c r="O49" s="7" t="s">
        <v>4</v>
      </c>
      <c r="P49" s="10" t="s">
        <v>326</v>
      </c>
      <c r="Q49" s="14" t="s">
        <v>5</v>
      </c>
      <c r="R49" s="14" t="s">
        <v>75</v>
      </c>
    </row>
    <row r="50" spans="1:18" s="5" customFormat="1" ht="15.5" x14ac:dyDescent="0.35">
      <c r="A50" s="14" t="s">
        <v>372</v>
      </c>
      <c r="B50" s="6" t="s">
        <v>278</v>
      </c>
      <c r="C50" s="33" t="s">
        <v>280</v>
      </c>
      <c r="D50" s="9" t="s">
        <v>281</v>
      </c>
      <c r="E50" s="9" t="s">
        <v>843</v>
      </c>
      <c r="F50" s="10" t="s">
        <v>844</v>
      </c>
      <c r="G50" s="10" t="s">
        <v>845</v>
      </c>
      <c r="H50" s="14" t="s">
        <v>691</v>
      </c>
      <c r="I50" s="20">
        <v>46843</v>
      </c>
      <c r="J50" s="24"/>
      <c r="K50" s="25"/>
      <c r="L50" s="14"/>
      <c r="M50" s="21">
        <v>1790059</v>
      </c>
      <c r="N50" s="14" t="s">
        <v>398</v>
      </c>
      <c r="O50" s="7" t="s">
        <v>4</v>
      </c>
      <c r="P50" s="10" t="s">
        <v>326</v>
      </c>
      <c r="Q50" s="14" t="s">
        <v>5</v>
      </c>
      <c r="R50" s="14" t="s">
        <v>75</v>
      </c>
    </row>
  </sheetData>
  <mergeCells count="1">
    <mergeCell ref="A4:M4"/>
  </mergeCells>
  <conditionalFormatting sqref="A7:A8 O7:O50 A10:A22 I18:I50 A24:A26 A28:A29 A32:A35 A37 A39:A43 A45">
    <cfRule type="containsBlanks" dxfId="4" priority="5">
      <formula>LEN(TRIM(A7))=0</formula>
    </cfRule>
  </conditionalFormatting>
  <conditionalFormatting sqref="I7:I11">
    <cfRule type="containsBlanks" dxfId="3" priority="3">
      <formula>LEN(TRIM(I7))=0</formula>
    </cfRule>
  </conditionalFormatting>
  <conditionalFormatting sqref="M7:M50">
    <cfRule type="containsBlanks" dxfId="2" priority="1">
      <formula>LEN(TRIM(M7))=0</formula>
    </cfRule>
  </conditionalFormatting>
  <conditionalFormatting sqref="P29">
    <cfRule type="containsBlanks" dxfId="1" priority="2">
      <formula>LEN(TRIM(P29))=0</formula>
    </cfRule>
  </conditionalFormatting>
  <dataValidations count="5">
    <dataValidation type="list" allowBlank="1" showInputMessage="1" showErrorMessage="1" sqref="B7:B50" xr:uid="{2EB99141-56A3-4724-9749-E8A156FA8649}">
      <formula1>Procurement_Team</formula1>
    </dataValidation>
    <dataValidation type="date" allowBlank="1" showInputMessage="1" showErrorMessage="1" sqref="I37:I40 I49 I42 I28:I32 I10:I11 I18:I26 I7:I8" xr:uid="{CD16938E-5BAD-4398-9B60-51640CF2EE40}">
      <formula1>36161</formula1>
      <formula2>401769</formula2>
    </dataValidation>
    <dataValidation type="list" allowBlank="1" showInputMessage="1" showErrorMessage="1" sqref="H7:H50" xr:uid="{070C22D6-96DF-434D-B97D-931C92A78085}">
      <formula1>Commercial_Strategy</formula1>
    </dataValidation>
    <dataValidation type="list" allowBlank="1" showInputMessage="1" showErrorMessage="1" sqref="N7:N50" xr:uid="{546710AB-4117-493C-B857-537A2600FADB}">
      <formula1>Procurement_Sourcing_Route</formula1>
    </dataValidation>
    <dataValidation type="decimal" allowBlank="1" showInputMessage="1" showErrorMessage="1" sqref="M7:M50" xr:uid="{92A5523D-93D5-4ADC-AA5C-151CC92D7872}">
      <formula1>0</formula1>
      <formula2>9.99999999999999E+42</formula2>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6CFC-50AC-4496-BDFA-6A4D56239F29}">
  <dimension ref="A1:B36"/>
  <sheetViews>
    <sheetView topLeftCell="A13" workbookViewId="0"/>
  </sheetViews>
  <sheetFormatPr defaultColWidth="9.1796875" defaultRowHeight="15.5" x14ac:dyDescent="0.35"/>
  <cols>
    <col min="1" max="1" width="24.26953125" style="12" customWidth="1"/>
    <col min="2" max="3" width="13.26953125" style="12" customWidth="1"/>
    <col min="4" max="16384" width="9.1796875" style="12"/>
  </cols>
  <sheetData>
    <row r="1" spans="1:2" x14ac:dyDescent="0.35">
      <c r="A1" s="16" t="s">
        <v>985</v>
      </c>
      <c r="B1" s="13" t="s">
        <v>986</v>
      </c>
    </row>
    <row r="3" spans="1:2" x14ac:dyDescent="0.35">
      <c r="A3" s="2" t="s">
        <v>385</v>
      </c>
    </row>
    <row r="4" spans="1:2" x14ac:dyDescent="0.35">
      <c r="A4" s="14" t="s">
        <v>573</v>
      </c>
    </row>
    <row r="5" spans="1:2" x14ac:dyDescent="0.35">
      <c r="A5" s="14" t="s">
        <v>691</v>
      </c>
    </row>
    <row r="6" spans="1:2" x14ac:dyDescent="0.35">
      <c r="A6" s="14" t="s">
        <v>397</v>
      </c>
    </row>
    <row r="7" spans="1:2" x14ac:dyDescent="0.35">
      <c r="A7" s="14" t="s">
        <v>540</v>
      </c>
    </row>
    <row r="8" spans="1:2" x14ac:dyDescent="0.35">
      <c r="A8" s="14" t="s">
        <v>408</v>
      </c>
    </row>
    <row r="9" spans="1:2" x14ac:dyDescent="0.35">
      <c r="A9" s="14" t="s">
        <v>402</v>
      </c>
    </row>
    <row r="10" spans="1:2" x14ac:dyDescent="0.35">
      <c r="A10" s="14" t="s">
        <v>987</v>
      </c>
    </row>
    <row r="13" spans="1:2" ht="31" x14ac:dyDescent="0.35">
      <c r="A13" s="2" t="s">
        <v>392</v>
      </c>
    </row>
    <row r="14" spans="1:2" x14ac:dyDescent="0.35">
      <c r="A14" s="14" t="s">
        <v>4</v>
      </c>
    </row>
    <row r="15" spans="1:2" x14ac:dyDescent="0.35">
      <c r="A15" s="14" t="s">
        <v>988</v>
      </c>
    </row>
    <row r="16" spans="1:2" x14ac:dyDescent="0.35">
      <c r="A16" s="14" t="s">
        <v>99</v>
      </c>
    </row>
    <row r="17" spans="1:1" x14ac:dyDescent="0.35">
      <c r="A17" s="14" t="s">
        <v>989</v>
      </c>
    </row>
    <row r="18" spans="1:1" x14ac:dyDescent="0.35">
      <c r="A18" s="14" t="s">
        <v>990</v>
      </c>
    </row>
    <row r="20" spans="1:1" x14ac:dyDescent="0.35">
      <c r="A20" s="2" t="s">
        <v>381</v>
      </c>
    </row>
    <row r="21" spans="1:1" x14ac:dyDescent="0.35">
      <c r="A21" s="6" t="s">
        <v>89</v>
      </c>
    </row>
    <row r="22" spans="1:1" x14ac:dyDescent="0.35">
      <c r="A22" s="6" t="s">
        <v>163</v>
      </c>
    </row>
    <row r="23" spans="1:1" x14ac:dyDescent="0.35">
      <c r="A23" s="6" t="s">
        <v>2</v>
      </c>
    </row>
    <row r="24" spans="1:1" x14ac:dyDescent="0.35">
      <c r="A24" s="6" t="s">
        <v>278</v>
      </c>
    </row>
    <row r="25" spans="1:1" x14ac:dyDescent="0.35">
      <c r="A25" s="6" t="s">
        <v>332</v>
      </c>
    </row>
    <row r="26" spans="1:1" x14ac:dyDescent="0.35">
      <c r="A26" s="6" t="s">
        <v>82</v>
      </c>
    </row>
    <row r="28" spans="1:1" ht="31" x14ac:dyDescent="0.35">
      <c r="A28" s="2" t="s">
        <v>391</v>
      </c>
    </row>
    <row r="29" spans="1:1" x14ac:dyDescent="0.35">
      <c r="A29" s="7" t="s">
        <v>403</v>
      </c>
    </row>
    <row r="30" spans="1:1" x14ac:dyDescent="0.35">
      <c r="A30" s="7" t="s">
        <v>398</v>
      </c>
    </row>
    <row r="31" spans="1:1" x14ac:dyDescent="0.35">
      <c r="A31" s="7" t="s">
        <v>441</v>
      </c>
    </row>
    <row r="32" spans="1:1" x14ac:dyDescent="0.35">
      <c r="A32" s="7" t="s">
        <v>531</v>
      </c>
    </row>
    <row r="33" spans="1:1" x14ac:dyDescent="0.35">
      <c r="A33" s="7" t="s">
        <v>589</v>
      </c>
    </row>
    <row r="34" spans="1:1" x14ac:dyDescent="0.35">
      <c r="A34" s="7" t="s">
        <v>578</v>
      </c>
    </row>
    <row r="35" spans="1:1" x14ac:dyDescent="0.35">
      <c r="A35" s="7" t="s">
        <v>453</v>
      </c>
    </row>
    <row r="36" spans="1:1" x14ac:dyDescent="0.35">
      <c r="A36" s="7" t="s">
        <v>991</v>
      </c>
    </row>
  </sheetData>
  <conditionalFormatting sqref="A21:A26">
    <cfRule type="containsBlanks" dxfId="0" priority="4">
      <formula>LEN(TRIM(A21))=0</formula>
    </cfRule>
  </conditionalFormatting>
  <hyperlinks>
    <hyperlink ref="B1" r:id="rId1" xr:uid="{D66AE26A-BE60-437A-B140-01C1B2A50B47}"/>
  </hyperlinks>
  <pageMargins left="0.7" right="0.7" top="0.75" bottom="0.75" header="0.3" footer="0.3"/>
  <pageSetup paperSize="9" orientation="portrait" horizontalDpi="300" verticalDpi="0" r:id="rId2"/>
</worksheet>
</file>

<file path=docMetadata/LabelInfo.xml><?xml version="1.0" encoding="utf-8"?>
<clbl:labelList xmlns:clbl="http://schemas.microsoft.com/office/2020/mipLabelMetadata">
  <clbl:label id="{9f683e26-d8b9-4609-9ec4-e1a36e4bb4d2}" enabled="0" method="" siteId="{9f683e26-d8b9-4609-9ec4-e1a36e4bb4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Pipeline</vt:lpstr>
      <vt:lpstr>IT</vt:lpstr>
      <vt:lpstr>Key</vt:lpstr>
      <vt:lpstr>Commercial_Strategy</vt:lpstr>
      <vt:lpstr>Contract_Classification</vt:lpstr>
      <vt:lpstr>Pipeline!Print_Area</vt:lpstr>
      <vt:lpstr>Procurement_Sourcing_Route</vt:lpstr>
      <vt:lpstr>Procurement_Team</vt:lpstr>
    </vt:vector>
  </TitlesOfParts>
  <Manager/>
  <Company>Lancashire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Bennett, James</dc:creator>
  <cp:keywords/>
  <dc:description/>
  <cp:lastModifiedBy>Bennett, James</cp:lastModifiedBy>
  <cp:revision/>
  <dcterms:created xsi:type="dcterms:W3CDTF">2024-02-20T20:05:33Z</dcterms:created>
  <dcterms:modified xsi:type="dcterms:W3CDTF">2026-07-09T07:05:48Z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